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200" windowHeight="7050"/>
  </bookViews>
  <sheets>
    <sheet name="3G 1º Semestre_2022-23" sheetId="8" r:id="rId1"/>
    <sheet name="3G 2º Semestre_2022-23" sheetId="4" r:id="rId2"/>
  </sheets>
  <definedNames>
    <definedName name="Print_Area" localSheetId="1">'3G 2º Semestre_2022-23'!$A$1:$V$150</definedName>
    <definedName name="Print_Titles" localSheetId="1">'3G 2º Semestre_2022-23'!$1:$1</definedName>
    <definedName name="_xlnm.Print_Titles" localSheetId="0">'3G 1º Semestre_2022-23'!$1:$1</definedName>
    <definedName name="_xlnm.Print_Titles" localSheetId="1">'3G 2º Semestre_2022-23'!$1:$1</definedName>
  </definedNames>
  <calcPr calcId="162913"/>
</workbook>
</file>

<file path=xl/calcChain.xml><?xml version="1.0" encoding="utf-8"?>
<calcChain xmlns="http://schemas.openxmlformats.org/spreadsheetml/2006/main">
  <c r="B176" i="8" l="1"/>
  <c r="B178" i="8" s="1"/>
  <c r="F174" i="8"/>
  <c r="J174" i="8" s="1"/>
  <c r="N174" i="8" s="1"/>
  <c r="R174" i="8" s="1"/>
  <c r="B28" i="8"/>
  <c r="B36" i="8" s="1"/>
  <c r="A28" i="8"/>
  <c r="A36" i="8" s="1"/>
  <c r="A47" i="8" s="1"/>
  <c r="A55" i="8" s="1"/>
  <c r="A63" i="8" s="1"/>
  <c r="A71" i="8" s="1"/>
  <c r="A82" i="8" s="1"/>
  <c r="A90" i="8" s="1"/>
  <c r="A101" i="8" s="1"/>
  <c r="A112" i="8" s="1"/>
  <c r="A123" i="8" s="1"/>
  <c r="A134" i="8" s="1"/>
  <c r="A142" i="8" s="1"/>
  <c r="A150" i="8" s="1"/>
  <c r="A158" i="8" s="1"/>
  <c r="F25" i="8"/>
  <c r="J25" i="8" s="1"/>
  <c r="N25" i="8" s="1"/>
  <c r="R25" i="8" s="1"/>
  <c r="H9" i="8"/>
  <c r="R9" i="8" s="1"/>
  <c r="H8" i="8"/>
  <c r="R8" i="8" s="1"/>
  <c r="H7" i="8"/>
  <c r="R7" i="8" s="1"/>
  <c r="H6" i="8"/>
  <c r="R6" i="8" s="1"/>
  <c r="H5" i="8"/>
  <c r="R5" i="8" s="1"/>
  <c r="F28" i="8" l="1"/>
  <c r="J28" i="8" s="1"/>
  <c r="N28" i="8" s="1"/>
  <c r="R28" i="8" s="1"/>
  <c r="B180" i="8"/>
  <c r="F180" i="8" s="1"/>
  <c r="J180" i="8" s="1"/>
  <c r="N180" i="8" s="1"/>
  <c r="R180" i="8" s="1"/>
  <c r="F178" i="8"/>
  <c r="J178" i="8" s="1"/>
  <c r="N178" i="8" s="1"/>
  <c r="R178" i="8" s="1"/>
  <c r="B47" i="8"/>
  <c r="F36" i="8"/>
  <c r="J36" i="8" s="1"/>
  <c r="N36" i="8" s="1"/>
  <c r="R36" i="8" s="1"/>
  <c r="F176" i="8"/>
  <c r="J176" i="8" s="1"/>
  <c r="N176" i="8" s="1"/>
  <c r="R176" i="8" s="1"/>
  <c r="B55" i="8" l="1"/>
  <c r="F47" i="8"/>
  <c r="J47" i="8" s="1"/>
  <c r="N47" i="8" s="1"/>
  <c r="R47" i="8" s="1"/>
  <c r="B63" i="8" l="1"/>
  <c r="F55" i="8"/>
  <c r="J55" i="8" s="1"/>
  <c r="N55" i="8" s="1"/>
  <c r="R55" i="8" s="1"/>
  <c r="B71" i="8" l="1"/>
  <c r="F63" i="8"/>
  <c r="J63" i="8" s="1"/>
  <c r="N63" i="8" s="1"/>
  <c r="R63" i="8" s="1"/>
  <c r="B30" i="4"/>
  <c r="B38" i="4" s="1"/>
  <c r="B46" i="4" s="1"/>
  <c r="A30" i="4"/>
  <c r="A38" i="4" s="1"/>
  <c r="A46" i="4" s="1"/>
  <c r="A54" i="4" s="1"/>
  <c r="A62" i="4" s="1"/>
  <c r="A70" i="4" s="1"/>
  <c r="A78" i="4" s="1"/>
  <c r="A88" i="4" s="1"/>
  <c r="A96" i="4" s="1"/>
  <c r="A104" i="4" s="1"/>
  <c r="F22" i="4"/>
  <c r="J22" i="4" s="1"/>
  <c r="N22" i="4" s="1"/>
  <c r="R22" i="4" s="1"/>
  <c r="F71" i="8" l="1"/>
  <c r="J71" i="8" s="1"/>
  <c r="N71" i="8" s="1"/>
  <c r="R71" i="8" s="1"/>
  <c r="B82" i="8"/>
  <c r="A112" i="4"/>
  <c r="A120" i="4" s="1"/>
  <c r="A128" i="4" s="1"/>
  <c r="A136" i="4" s="1"/>
  <c r="A144" i="4" s="1"/>
  <c r="F30" i="4"/>
  <c r="J30" i="4" s="1"/>
  <c r="N30" i="4" s="1"/>
  <c r="R30" i="4" s="1"/>
  <c r="B54" i="4"/>
  <c r="F46" i="4"/>
  <c r="J46" i="4" s="1"/>
  <c r="N46" i="4" s="1"/>
  <c r="R46" i="4" s="1"/>
  <c r="F38" i="4"/>
  <c r="J38" i="4" s="1"/>
  <c r="N38" i="4" s="1"/>
  <c r="R38" i="4" s="1"/>
  <c r="B90" i="8" l="1"/>
  <c r="F82" i="8"/>
  <c r="J82" i="8" s="1"/>
  <c r="N82" i="8" s="1"/>
  <c r="R82" i="8" s="1"/>
  <c r="B62" i="4"/>
  <c r="F54" i="4"/>
  <c r="J54" i="4" s="1"/>
  <c r="N54" i="4" s="1"/>
  <c r="R54" i="4" s="1"/>
  <c r="B101" i="8" l="1"/>
  <c r="F90" i="8"/>
  <c r="J90" i="8" s="1"/>
  <c r="N90" i="8" s="1"/>
  <c r="R90" i="8" s="1"/>
  <c r="B70" i="4"/>
  <c r="F62" i="4"/>
  <c r="J62" i="4" s="1"/>
  <c r="N62" i="4" s="1"/>
  <c r="R62" i="4" s="1"/>
  <c r="B112" i="8" l="1"/>
  <c r="F101" i="8"/>
  <c r="J101" i="8" s="1"/>
  <c r="N101" i="8" s="1"/>
  <c r="R101" i="8" s="1"/>
  <c r="B78" i="4"/>
  <c r="F70" i="4"/>
  <c r="J70" i="4" s="1"/>
  <c r="N70" i="4" s="1"/>
  <c r="R70" i="4" s="1"/>
  <c r="B123" i="8" l="1"/>
  <c r="F112" i="8"/>
  <c r="J112" i="8" s="1"/>
  <c r="N112" i="8" s="1"/>
  <c r="R112" i="8" s="1"/>
  <c r="B86" i="4"/>
  <c r="F78" i="4"/>
  <c r="J78" i="4" s="1"/>
  <c r="N78" i="4" s="1"/>
  <c r="R78" i="4" s="1"/>
  <c r="B134" i="8" l="1"/>
  <c r="F123" i="8"/>
  <c r="J123" i="8" s="1"/>
  <c r="N123" i="8" s="1"/>
  <c r="R123" i="8" s="1"/>
  <c r="B88" i="4"/>
  <c r="F86" i="4"/>
  <c r="J86" i="4" s="1"/>
  <c r="N86" i="4" s="1"/>
  <c r="R86" i="4" s="1"/>
  <c r="B142" i="8" l="1"/>
  <c r="F134" i="8"/>
  <c r="J134" i="8" s="1"/>
  <c r="N134" i="8" s="1"/>
  <c r="R134" i="8" s="1"/>
  <c r="F88" i="4"/>
  <c r="J88" i="4" s="1"/>
  <c r="N88" i="4" s="1"/>
  <c r="R88" i="4" s="1"/>
  <c r="B96" i="4" s="1"/>
  <c r="F96" i="4" s="1"/>
  <c r="J96" i="4" s="1"/>
  <c r="N96" i="4" s="1"/>
  <c r="R96" i="4" s="1"/>
  <c r="B104" i="4" s="1"/>
  <c r="F104" i="4" s="1"/>
  <c r="J104" i="4" s="1"/>
  <c r="N104" i="4" s="1"/>
  <c r="R104" i="4" s="1"/>
  <c r="B112" i="4" s="1"/>
  <c r="F112" i="4" s="1"/>
  <c r="J112" i="4" s="1"/>
  <c r="N112" i="4" s="1"/>
  <c r="R112" i="4" s="1"/>
  <c r="B120" i="4" s="1"/>
  <c r="F120" i="4" s="1"/>
  <c r="J120" i="4" s="1"/>
  <c r="N120" i="4" s="1"/>
  <c r="R120" i="4" s="1"/>
  <c r="B128" i="4" s="1"/>
  <c r="F128" i="4" s="1"/>
  <c r="J128" i="4" s="1"/>
  <c r="N128" i="4" s="1"/>
  <c r="R128" i="4" s="1"/>
  <c r="B136" i="4" s="1"/>
  <c r="F136" i="4" s="1"/>
  <c r="J136" i="4" s="1"/>
  <c r="N136" i="4" s="1"/>
  <c r="R136" i="4" s="1"/>
  <c r="B144" i="4" s="1"/>
  <c r="F144" i="4" s="1"/>
  <c r="J144" i="4" s="1"/>
  <c r="N144" i="4" s="1"/>
  <c r="R144" i="4" s="1"/>
  <c r="B151" i="4" s="1"/>
  <c r="B153" i="4" s="1"/>
  <c r="B156" i="4" s="1"/>
  <c r="B158" i="4" s="1"/>
  <c r="B160" i="4" l="1"/>
  <c r="F158" i="4"/>
  <c r="J158" i="4" s="1"/>
  <c r="N158" i="4" s="1"/>
  <c r="R158" i="4" s="1"/>
  <c r="F153" i="4"/>
  <c r="J153" i="4" s="1"/>
  <c r="N153" i="4" s="1"/>
  <c r="R153" i="4" s="1"/>
  <c r="B150" i="8"/>
  <c r="F142" i="8"/>
  <c r="J142" i="8" s="1"/>
  <c r="N142" i="8" s="1"/>
  <c r="R142" i="8" s="1"/>
  <c r="F151" i="4"/>
  <c r="B162" i="4" l="1"/>
  <c r="F162" i="4" s="1"/>
  <c r="J162" i="4" s="1"/>
  <c r="N162" i="4" s="1"/>
  <c r="R162" i="4" s="1"/>
  <c r="F160" i="4"/>
  <c r="J160" i="4" s="1"/>
  <c r="N160" i="4" s="1"/>
  <c r="R160" i="4" s="1"/>
  <c r="B158" i="8"/>
  <c r="F150" i="8"/>
  <c r="J150" i="8" s="1"/>
  <c r="N150" i="8" s="1"/>
  <c r="R150" i="8" s="1"/>
  <c r="J151" i="4"/>
  <c r="N151" i="4" s="1"/>
  <c r="R151" i="4" s="1"/>
  <c r="F156" i="4" l="1"/>
  <c r="J156" i="4" s="1"/>
  <c r="N156" i="4" s="1"/>
  <c r="R156" i="4" s="1"/>
  <c r="F158" i="8"/>
  <c r="J158" i="8" s="1"/>
  <c r="N158" i="8" s="1"/>
  <c r="R158" i="8" s="1"/>
  <c r="B167" i="8"/>
  <c r="H9" i="4"/>
  <c r="R9" i="4" s="1"/>
  <c r="H8" i="4"/>
  <c r="R8" i="4" s="1"/>
  <c r="H7" i="4"/>
  <c r="R7" i="4" s="1"/>
  <c r="H6" i="4"/>
  <c r="R6" i="4" s="1"/>
  <c r="H5" i="4"/>
  <c r="R5" i="4" s="1"/>
  <c r="F167" i="8" l="1"/>
  <c r="J167" i="8" s="1"/>
  <c r="N167" i="8" s="1"/>
  <c r="R167" i="8" s="1"/>
  <c r="B169" i="8"/>
  <c r="F169" i="8" l="1"/>
  <c r="J169" i="8" s="1"/>
  <c r="N169" i="8" s="1"/>
  <c r="R169" i="8" s="1"/>
  <c r="B171" i="8"/>
  <c r="F171" i="8" s="1"/>
  <c r="J171" i="8" s="1"/>
  <c r="N171" i="8" s="1"/>
  <c r="R171" i="8" s="1"/>
</calcChain>
</file>

<file path=xl/sharedStrings.xml><?xml version="1.0" encoding="utf-8"?>
<sst xmlns="http://schemas.openxmlformats.org/spreadsheetml/2006/main" count="1094" uniqueCount="322">
  <si>
    <t>Gran Grupo</t>
  </si>
  <si>
    <t>2, 4 grupos</t>
  </si>
  <si>
    <t>TEORÍA/PROB/Ev/PT (Aula A201)</t>
  </si>
  <si>
    <t>Prácticas</t>
  </si>
  <si>
    <t>TUTORIA</t>
  </si>
  <si>
    <t>ASIGNATURAS / ACTIVIDADES FORMATIVAS</t>
  </si>
  <si>
    <t>Actividad formativa</t>
  </si>
  <si>
    <t>Teoría /
Problema</t>
  </si>
  <si>
    <t>PT</t>
  </si>
  <si>
    <t>Total</t>
  </si>
  <si>
    <t xml:space="preserve">Ev </t>
  </si>
  <si>
    <t>Aula</t>
  </si>
  <si>
    <t>grupos</t>
  </si>
  <si>
    <t>CP (A/I/L)</t>
  </si>
  <si>
    <t>CP(C)</t>
  </si>
  <si>
    <t>Tu</t>
  </si>
  <si>
    <t>TOTAL</t>
  </si>
  <si>
    <t>Ecología Marina</t>
  </si>
  <si>
    <t xml:space="preserve">Hidrodinámica Costera </t>
  </si>
  <si>
    <t>Oceanografía Geológica*</t>
  </si>
  <si>
    <t>Recursos Vivos Marinos**</t>
  </si>
  <si>
    <t>* 8 horas de campo se realizarán durante la campaña oceanográfica en el segundo semestre</t>
  </si>
  <si>
    <t>** Se incluyen los traslados</t>
  </si>
  <si>
    <t>Relación entre la asignación de los  grupos en matrícula y en horario</t>
  </si>
  <si>
    <t>Identificación de los grupos en el horario</t>
  </si>
  <si>
    <t>actividad</t>
  </si>
  <si>
    <t>Nº Grupos asignatura</t>
  </si>
  <si>
    <t>grupo en matrícula</t>
  </si>
  <si>
    <t>grupo en horario</t>
  </si>
  <si>
    <t>DÍA DE LA SEMANA (de Lunes a Viernes)</t>
  </si>
  <si>
    <t>Tutoría / Laboratorio</t>
  </si>
  <si>
    <t>Tutoría / Pr Laboratorio 01.0i (i=1,2)</t>
  </si>
  <si>
    <t>Toda la clase</t>
  </si>
  <si>
    <t>Tutoría / Pr Laboratorio 01.0i (i=3,4)</t>
  </si>
  <si>
    <t>Tutoría/aula/
laboratorio</t>
  </si>
  <si>
    <t>Tutoría / Pr. Aula / Pr Laboratorio 01.0i (i=1,2)</t>
  </si>
  <si>
    <t>Nomenclatura de grupos para actividades grupales en asignaturas con 2 grupos</t>
  </si>
  <si>
    <t>Lunes</t>
  </si>
  <si>
    <t>Martes</t>
  </si>
  <si>
    <t>Miércoles</t>
  </si>
  <si>
    <t>Jueves</t>
  </si>
  <si>
    <t>Viernes</t>
  </si>
  <si>
    <t>SEMANA</t>
  </si>
  <si>
    <t xml:space="preserve"> </t>
  </si>
  <si>
    <t>NAVIDAD</t>
  </si>
  <si>
    <t>Final de la Convocatoria Ordinaria</t>
  </si>
  <si>
    <t>Notas:</t>
  </si>
  <si>
    <t>total</t>
  </si>
  <si>
    <t>TEORÍA/PROb (Aula A201)</t>
  </si>
  <si>
    <t>Oceanografía Biológica</t>
  </si>
  <si>
    <t>Oceanografía Física</t>
  </si>
  <si>
    <t xml:space="preserve">Planificación y Gestión del Litoral </t>
  </si>
  <si>
    <t xml:space="preserve">Contaminación Marina </t>
  </si>
  <si>
    <t xml:space="preserve">Oceanografía Química </t>
  </si>
  <si>
    <t>Grupo 1</t>
  </si>
  <si>
    <t>Grupo 2</t>
  </si>
  <si>
    <t>SEMANA SANTA</t>
  </si>
  <si>
    <t xml:space="preserve">
</t>
  </si>
  <si>
    <t>Extraordinaria</t>
  </si>
  <si>
    <t>Ordinaria</t>
  </si>
  <si>
    <t>Día del Pino (festivo en Gran Canaria)</t>
  </si>
  <si>
    <t>12:30-13:00</t>
  </si>
  <si>
    <t>CHARLA DECANATO (A-203)
De 11:00 a 13:00 h</t>
  </si>
  <si>
    <t>Día de la Hispanidad</t>
  </si>
  <si>
    <t>Día de Todos los Santos</t>
  </si>
  <si>
    <t>Día de la Constitución Española</t>
  </si>
  <si>
    <t>Día de la Inmaculada Concepción</t>
  </si>
  <si>
    <t>Oceanografía Geológica
EVALUACIÓN
(A-101)</t>
  </si>
  <si>
    <t>Química Marina
PRESENTACIÓN DE TRABAJOS
(A-101)</t>
  </si>
  <si>
    <t>Oceanografía Geológica  (A-101)</t>
  </si>
  <si>
    <t>Química Marina (A-101)</t>
  </si>
  <si>
    <t>Ecología Marina (A-101)</t>
  </si>
  <si>
    <t>Hidrodinámica Costera (A-101)</t>
  </si>
  <si>
    <t>Recursos Vivos Marinos (A-101)</t>
  </si>
  <si>
    <t>RECURSOS VIVOS MARINOS
SALIDA DE CAMPO
De 10:30 a 15:30 h</t>
  </si>
  <si>
    <t xml:space="preserve">Química M.
LAB
Grupo 2
(Q3)
</t>
  </si>
  <si>
    <t>Química Marina
EVALUACIÓN
(A-101)</t>
  </si>
  <si>
    <t>Recursos Vivos Marinos
EVALUACIÓN 
(A-101; A-102; A-107)</t>
  </si>
  <si>
    <t>O. Geológica
EVALUACIÓN                         
(A-101; A-102; A-107)</t>
  </si>
  <si>
    <t>Química Marina
PRESENTACIÓN DE TRABAJOS  
(A-101)</t>
  </si>
  <si>
    <t>Química Marina
EVALUACIÓN 
(A-101; A-102; A-107)</t>
  </si>
  <si>
    <t>Firma de actas: 3 de febrero de 2024</t>
  </si>
  <si>
    <t>Firma de actas: 19 de julio de 2024</t>
  </si>
  <si>
    <t>Inicio de la Convocatoria Ordinaria</t>
  </si>
  <si>
    <r>
      <t>3</t>
    </r>
    <r>
      <rPr>
        <b/>
        <vertAlign val="superscript"/>
        <sz val="26"/>
        <color theme="4" tint="-0.249977111117893"/>
        <rFont val="Calibri"/>
        <family val="2"/>
        <scheme val="minor"/>
      </rPr>
      <t>er</t>
    </r>
    <r>
      <rPr>
        <b/>
        <sz val="26"/>
        <color theme="4" tint="-0.249977111117893"/>
        <rFont val="Calibri"/>
        <family val="2"/>
        <scheme val="minor"/>
      </rPr>
      <t xml:space="preserve"> CURSO - GRADO EN CIENCIAS DEL MAR
1</t>
    </r>
    <r>
      <rPr>
        <b/>
        <vertAlign val="superscript"/>
        <sz val="26"/>
        <color theme="4" tint="-0.249977111117893"/>
        <rFont val="Calibri"/>
        <family val="2"/>
        <scheme val="minor"/>
      </rPr>
      <t>er</t>
    </r>
    <r>
      <rPr>
        <b/>
        <sz val="26"/>
        <color theme="4" tint="-0.249977111117893"/>
        <rFont val="Calibri"/>
        <family val="2"/>
        <scheme val="minor"/>
      </rPr>
      <t xml:space="preserve"> semestre
Curso 2023-2024</t>
    </r>
  </si>
  <si>
    <t>3er CURSO - GRADO EN CIENCIAS DEL MAR
2º Semestre
Curso 2023-2024</t>
  </si>
  <si>
    <t>Martes de Carnaval</t>
  </si>
  <si>
    <t>** SÓLO un Grupo 5 para Química Marina</t>
  </si>
  <si>
    <t>Tutoría / Pr Laboratorio 01.0i (i=3,4, 5**)</t>
  </si>
  <si>
    <t>GRUPO 1</t>
  </si>
  <si>
    <t>GRUPO 2</t>
  </si>
  <si>
    <t>Grupo 4</t>
  </si>
  <si>
    <t>Nomenclatura de grupos para actividades grupales en asignaturas con
4 grupos (en el horario nº de grupo en minúsculas y negrita)</t>
  </si>
  <si>
    <t>Nomenclatura de grupos para actividades grupales en asignaturas con
2 grupos (en el horario nº de grupo en MAYÚSCULAS)</t>
  </si>
  <si>
    <t>Grupo 1, 2</t>
  </si>
  <si>
    <t>GRUPO 1, 2</t>
  </si>
  <si>
    <t>Grupo 3, 4, 5**</t>
  </si>
  <si>
    <t>Grupo 3 y 5**</t>
  </si>
  <si>
    <t>Ecología M.
AULA
GRUPO 1
(A-102)</t>
  </si>
  <si>
    <t>Ecología M.
AULA
GRUPO 2
(A-102)</t>
  </si>
  <si>
    <r>
      <t xml:space="preserve">Química M.
LAB
</t>
    </r>
    <r>
      <rPr>
        <b/>
        <sz val="14"/>
        <color theme="1"/>
        <rFont val="Arial Narrow"/>
        <family val="2"/>
      </rPr>
      <t>Grupo 2</t>
    </r>
    <r>
      <rPr>
        <sz val="14"/>
        <color theme="1"/>
        <rFont val="Arial Narrow"/>
        <family val="2"/>
      </rPr>
      <t xml:space="preserve">
(Q3)</t>
    </r>
  </si>
  <si>
    <r>
      <t xml:space="preserve">Química M.
LAB
</t>
    </r>
    <r>
      <rPr>
        <b/>
        <sz val="12"/>
        <color theme="1"/>
        <rFont val="Arial Narrow"/>
        <family val="2"/>
      </rPr>
      <t>Grupo 3 y 5</t>
    </r>
    <r>
      <rPr>
        <sz val="12"/>
        <color theme="1"/>
        <rFont val="Arial Narrow"/>
        <family val="2"/>
      </rPr>
      <t xml:space="preserve">
(Q3)</t>
    </r>
  </si>
  <si>
    <t>O. Geológica
TUT
GRUPO 2
(A-101)</t>
  </si>
  <si>
    <t>O. Geológica
TUT
GRUPO 1
(A-101)</t>
  </si>
  <si>
    <r>
      <t xml:space="preserve">Recursos V.M.
LAB
</t>
    </r>
    <r>
      <rPr>
        <b/>
        <sz val="12"/>
        <color theme="1"/>
        <rFont val="Arial Narrow"/>
        <family val="2"/>
      </rPr>
      <t>Grupo 3</t>
    </r>
    <r>
      <rPr>
        <sz val="12"/>
        <color theme="1"/>
        <rFont val="Arial Narrow"/>
        <family val="2"/>
      </rPr>
      <t xml:space="preserve">
(B3.4)</t>
    </r>
  </si>
  <si>
    <r>
      <t xml:space="preserve">Ecología M.
LAB
</t>
    </r>
    <r>
      <rPr>
        <b/>
        <sz val="12"/>
        <color theme="1"/>
        <rFont val="Arial Narrow"/>
        <family val="2"/>
      </rPr>
      <t>Grupo 4</t>
    </r>
    <r>
      <rPr>
        <sz val="12"/>
        <color theme="1"/>
        <rFont val="Arial Narrow"/>
        <family val="2"/>
      </rPr>
      <t xml:space="preserve">
(B3.3)</t>
    </r>
  </si>
  <si>
    <r>
      <t xml:space="preserve">Ecología M.
LAB
</t>
    </r>
    <r>
      <rPr>
        <b/>
        <sz val="12"/>
        <color theme="1"/>
        <rFont val="Arial Narrow"/>
        <family val="2"/>
      </rPr>
      <t>Grupo 3</t>
    </r>
    <r>
      <rPr>
        <sz val="12"/>
        <color theme="1"/>
        <rFont val="Arial Narrow"/>
        <family val="2"/>
      </rPr>
      <t xml:space="preserve">
(B3.3)</t>
    </r>
  </si>
  <si>
    <r>
      <t xml:space="preserve">Recursos V.M.
LAB
</t>
    </r>
    <r>
      <rPr>
        <b/>
        <sz val="12"/>
        <color theme="1"/>
        <rFont val="Arial Narrow"/>
        <family val="2"/>
      </rPr>
      <t>Grupo 4</t>
    </r>
    <r>
      <rPr>
        <sz val="12"/>
        <color theme="1"/>
        <rFont val="Arial Narrow"/>
        <family val="2"/>
      </rPr>
      <t xml:space="preserve">
(B3.4)</t>
    </r>
  </si>
  <si>
    <r>
      <t xml:space="preserve">Ecología M.
LAB
</t>
    </r>
    <r>
      <rPr>
        <b/>
        <sz val="12"/>
        <color theme="1"/>
        <rFont val="Arial Narrow"/>
        <family val="2"/>
      </rPr>
      <t>Grupo 1</t>
    </r>
    <r>
      <rPr>
        <sz val="12"/>
        <color theme="1"/>
        <rFont val="Arial Narrow"/>
        <family val="2"/>
      </rPr>
      <t xml:space="preserve">
(B3.3)</t>
    </r>
  </si>
  <si>
    <r>
      <t xml:space="preserve">Recursos V.M.
LAB
</t>
    </r>
    <r>
      <rPr>
        <b/>
        <sz val="12"/>
        <color theme="1"/>
        <rFont val="Arial Narrow"/>
        <family val="2"/>
      </rPr>
      <t>Grupo 2</t>
    </r>
    <r>
      <rPr>
        <sz val="12"/>
        <color theme="1"/>
        <rFont val="Arial Narrow"/>
        <family val="2"/>
      </rPr>
      <t xml:space="preserve">
(B3.4)</t>
    </r>
  </si>
  <si>
    <r>
      <t xml:space="preserve">Química M.
LAB
</t>
    </r>
    <r>
      <rPr>
        <b/>
        <sz val="12"/>
        <color theme="1"/>
        <rFont val="Arial Narrow"/>
        <family val="2"/>
      </rPr>
      <t>Grupo 2</t>
    </r>
    <r>
      <rPr>
        <sz val="12"/>
        <color theme="1"/>
        <rFont val="Arial Narrow"/>
        <family val="2"/>
      </rPr>
      <t xml:space="preserve">
(Q3)</t>
    </r>
  </si>
  <si>
    <r>
      <t xml:space="preserve">Recursos V.M.
LAB
</t>
    </r>
    <r>
      <rPr>
        <b/>
        <sz val="12"/>
        <color theme="1"/>
        <rFont val="Arial Narrow"/>
        <family val="2"/>
      </rPr>
      <t>Grupo 1</t>
    </r>
    <r>
      <rPr>
        <sz val="12"/>
        <color theme="1"/>
        <rFont val="Arial Narrow"/>
        <family val="2"/>
      </rPr>
      <t xml:space="preserve">
(B3.4)</t>
    </r>
  </si>
  <si>
    <r>
      <t xml:space="preserve">Ecología M.
LAB
</t>
    </r>
    <r>
      <rPr>
        <b/>
        <sz val="12"/>
        <color theme="1"/>
        <rFont val="Arial Narrow"/>
        <family val="2"/>
      </rPr>
      <t>Grupo 2</t>
    </r>
    <r>
      <rPr>
        <sz val="12"/>
        <color theme="1"/>
        <rFont val="Arial Narrow"/>
        <family val="2"/>
      </rPr>
      <t xml:space="preserve">
(B3.3)</t>
    </r>
  </si>
  <si>
    <t>Hidrodinámica C.
LAB
GRUPO 1
(A-101)</t>
  </si>
  <si>
    <t>Hidrodinámica C.
LAB
GRUPO 2
(A-101)</t>
  </si>
  <si>
    <t>Química M.
AULA
GRUPO 2
(A-101)</t>
  </si>
  <si>
    <t>Química M.
AULA
GRUPO 1
(A-101)</t>
  </si>
  <si>
    <r>
      <t xml:space="preserve">Ecología M.
LAB
</t>
    </r>
    <r>
      <rPr>
        <b/>
        <sz val="12"/>
        <color theme="1"/>
        <rFont val="Arial Narrow"/>
        <family val="2"/>
      </rPr>
      <t>Grupo 3</t>
    </r>
    <r>
      <rPr>
        <sz val="12"/>
        <color theme="1"/>
        <rFont val="Arial Narrow"/>
        <family val="2"/>
      </rPr>
      <t xml:space="preserve">
(Au.INF1)</t>
    </r>
  </si>
  <si>
    <r>
      <t xml:space="preserve">Recursos V.M.
LAB
</t>
    </r>
    <r>
      <rPr>
        <b/>
        <sz val="12"/>
        <color theme="1"/>
        <rFont val="Arial Narrow"/>
        <family val="2"/>
      </rPr>
      <t>Grupo 4
(B3.3)</t>
    </r>
  </si>
  <si>
    <r>
      <t xml:space="preserve">Ecología M.
LAB
</t>
    </r>
    <r>
      <rPr>
        <b/>
        <sz val="12"/>
        <color theme="1"/>
        <rFont val="Arial Narrow"/>
        <family val="2"/>
      </rPr>
      <t>Grupo 1</t>
    </r>
    <r>
      <rPr>
        <sz val="12"/>
        <color theme="1"/>
        <rFont val="Arial Narrow"/>
        <family val="2"/>
      </rPr>
      <t xml:space="preserve">
(Au.INF1)</t>
    </r>
  </si>
  <si>
    <r>
      <t xml:space="preserve">Recursos V.M.
LAB
</t>
    </r>
    <r>
      <rPr>
        <b/>
        <sz val="12"/>
        <color theme="1"/>
        <rFont val="Arial Narrow"/>
        <family val="2"/>
      </rPr>
      <t>Grupo 2</t>
    </r>
    <r>
      <rPr>
        <sz val="12"/>
        <color theme="1"/>
        <rFont val="Arial Narrow"/>
        <family val="2"/>
      </rPr>
      <t xml:space="preserve">
(B3.3)</t>
    </r>
  </si>
  <si>
    <r>
      <t xml:space="preserve">Química M.
LAB
</t>
    </r>
    <r>
      <rPr>
        <b/>
        <sz val="12"/>
        <color theme="1"/>
        <rFont val="Arial Narrow"/>
        <family val="2"/>
      </rPr>
      <t>Grupo 4</t>
    </r>
    <r>
      <rPr>
        <sz val="12"/>
        <color theme="1"/>
        <rFont val="Arial Narrow"/>
        <family val="2"/>
      </rPr>
      <t xml:space="preserve">
(Au.INF3)</t>
    </r>
  </si>
  <si>
    <r>
      <t xml:space="preserve">Química M.
LAB
</t>
    </r>
    <r>
      <rPr>
        <b/>
        <sz val="12"/>
        <color theme="1"/>
        <rFont val="Arial Narrow"/>
        <family val="2"/>
      </rPr>
      <t>Grupo 1</t>
    </r>
    <r>
      <rPr>
        <sz val="12"/>
        <color theme="1"/>
        <rFont val="Arial Narrow"/>
        <family val="2"/>
      </rPr>
      <t xml:space="preserve">
(Au.INF2)</t>
    </r>
  </si>
  <si>
    <r>
      <t xml:space="preserve">Ecología M.
LAB
</t>
    </r>
    <r>
      <rPr>
        <b/>
        <sz val="12"/>
        <color theme="1"/>
        <rFont val="Arial Narrow"/>
        <family val="2"/>
      </rPr>
      <t>Grupo 4</t>
    </r>
    <r>
      <rPr>
        <sz val="12"/>
        <color theme="1"/>
        <rFont val="Arial Narrow"/>
        <family val="2"/>
      </rPr>
      <t xml:space="preserve">
(Au.INF1)</t>
    </r>
  </si>
  <si>
    <r>
      <t xml:space="preserve">Ecología M.
LAB
</t>
    </r>
    <r>
      <rPr>
        <b/>
        <sz val="12"/>
        <color theme="1"/>
        <rFont val="Arial Narrow"/>
        <family val="2"/>
      </rPr>
      <t>Grupo 2</t>
    </r>
    <r>
      <rPr>
        <sz val="12"/>
        <color theme="1"/>
        <rFont val="Arial Narrow"/>
        <family val="2"/>
      </rPr>
      <t xml:space="preserve">
(Au.INF1)</t>
    </r>
  </si>
  <si>
    <r>
      <t xml:space="preserve">Recursos V.M.
LAB
</t>
    </r>
    <r>
      <rPr>
        <b/>
        <sz val="12"/>
        <color theme="1"/>
        <rFont val="Arial Narrow"/>
        <family val="2"/>
      </rPr>
      <t>Grupo 3</t>
    </r>
    <r>
      <rPr>
        <sz val="12"/>
        <color theme="1"/>
        <rFont val="Arial Narrow"/>
        <family val="2"/>
      </rPr>
      <t xml:space="preserve">
(B3.3)</t>
    </r>
  </si>
  <si>
    <r>
      <t xml:space="preserve">Recursos V.M.
LAB
</t>
    </r>
    <r>
      <rPr>
        <b/>
        <sz val="12"/>
        <color theme="1"/>
        <rFont val="Arial Narrow"/>
        <family val="2"/>
      </rPr>
      <t>Grupo 1</t>
    </r>
    <r>
      <rPr>
        <sz val="12"/>
        <color theme="1"/>
        <rFont val="Arial Narrow"/>
        <family val="2"/>
      </rPr>
      <t xml:space="preserve">
(B3.3)</t>
    </r>
  </si>
  <si>
    <t>Ecología M.
AULA
GRUPO 1
(Au.INF2)</t>
  </si>
  <si>
    <t>Ecología M.
AULA
GRUPO 2
(Au.INF2)</t>
  </si>
  <si>
    <t>Hidrodinámica C.
LAB
GRUPO 1
(Au.INF2)</t>
  </si>
  <si>
    <r>
      <t xml:space="preserve">Recursos V.M.
LAB
</t>
    </r>
    <r>
      <rPr>
        <b/>
        <sz val="12"/>
        <color theme="1"/>
        <rFont val="Arial Narrow"/>
        <family val="2"/>
      </rPr>
      <t>Grupo 4</t>
    </r>
    <r>
      <rPr>
        <sz val="12"/>
        <color theme="1"/>
        <rFont val="Arial Narrow"/>
        <family val="2"/>
      </rPr>
      <t xml:space="preserve">
(B3.3)</t>
    </r>
  </si>
  <si>
    <r>
      <t xml:space="preserve">Química M.
LAB
</t>
    </r>
    <r>
      <rPr>
        <b/>
        <sz val="12"/>
        <color theme="1"/>
        <rFont val="Arial Narrow"/>
        <family val="2"/>
      </rPr>
      <t>Grupo 3 y 5</t>
    </r>
    <r>
      <rPr>
        <sz val="12"/>
        <color theme="1"/>
        <rFont val="Arial Narrow"/>
        <family val="2"/>
      </rPr>
      <t xml:space="preserve">
(Q3)
</t>
    </r>
  </si>
  <si>
    <r>
      <t xml:space="preserve">Recursos V.M.
LAB
</t>
    </r>
    <r>
      <rPr>
        <b/>
        <sz val="12"/>
        <color theme="1"/>
        <rFont val="Arial Narrow"/>
        <family val="2"/>
      </rPr>
      <t>Grupo 3</t>
    </r>
    <r>
      <rPr>
        <sz val="12"/>
        <color theme="1"/>
        <rFont val="Arial Narrow"/>
        <family val="2"/>
      </rPr>
      <t xml:space="preserve">
(Au.MICROS)</t>
    </r>
  </si>
  <si>
    <r>
      <t xml:space="preserve">Recursos V.M.
LAB
</t>
    </r>
    <r>
      <rPr>
        <b/>
        <sz val="12"/>
        <color theme="1"/>
        <rFont val="Arial Narrow"/>
        <family val="2"/>
      </rPr>
      <t>Grupo 1</t>
    </r>
    <r>
      <rPr>
        <sz val="12"/>
        <color theme="1"/>
        <rFont val="Arial Narrow"/>
        <family val="2"/>
      </rPr>
      <t xml:space="preserve">
(Au.MICROS)</t>
    </r>
  </si>
  <si>
    <r>
      <t xml:space="preserve">Recursos V.M.
LAB
</t>
    </r>
    <r>
      <rPr>
        <b/>
        <sz val="12"/>
        <color theme="1"/>
        <rFont val="Arial Narrow"/>
        <family val="2"/>
      </rPr>
      <t>Grupo 2</t>
    </r>
    <r>
      <rPr>
        <sz val="12"/>
        <color theme="1"/>
        <rFont val="Arial Narrow"/>
        <family val="2"/>
      </rPr>
      <t xml:space="preserve">
(Au.MICROS)</t>
    </r>
  </si>
  <si>
    <r>
      <t xml:space="preserve">Recursos V.M.
LAB
</t>
    </r>
    <r>
      <rPr>
        <b/>
        <sz val="12"/>
        <color theme="1"/>
        <rFont val="Arial Narrow"/>
        <family val="2"/>
      </rPr>
      <t>Grupo 4</t>
    </r>
    <r>
      <rPr>
        <sz val="12"/>
        <color theme="1"/>
        <rFont val="Arial Narrow"/>
        <family val="2"/>
      </rPr>
      <t xml:space="preserve">
(Au.MICROS)</t>
    </r>
  </si>
  <si>
    <t>Hidrodinámica C.
LAB
GRUPO 2
(Au.INF2)</t>
  </si>
  <si>
    <r>
      <t xml:space="preserve">Química M.
LAB
</t>
    </r>
    <r>
      <rPr>
        <b/>
        <sz val="12"/>
        <color theme="1"/>
        <rFont val="Arial Narrow"/>
        <family val="2"/>
      </rPr>
      <t>Grupo 1</t>
    </r>
    <r>
      <rPr>
        <sz val="12"/>
        <color theme="1"/>
        <rFont val="Arial Narrow"/>
        <family val="2"/>
      </rPr>
      <t xml:space="preserve">
(Q3)
</t>
    </r>
  </si>
  <si>
    <r>
      <t xml:space="preserve">Química M.
LAB
</t>
    </r>
    <r>
      <rPr>
        <b/>
        <sz val="12"/>
        <color theme="1"/>
        <rFont val="Arial Narrow"/>
        <family val="2"/>
      </rPr>
      <t>Grupo 4</t>
    </r>
    <r>
      <rPr>
        <sz val="12"/>
        <color theme="1"/>
        <rFont val="Arial Narrow"/>
        <family val="2"/>
      </rPr>
      <t xml:space="preserve">
(Q9)
</t>
    </r>
  </si>
  <si>
    <t xml:space="preserve">Ecología M.
AULA
GRUPO 1
(Au.INF2) </t>
  </si>
  <si>
    <t>Hidrodinámica C.
LAB
GRUPO 1
(Au.INF1)</t>
  </si>
  <si>
    <t xml:space="preserve">Ecología M.
AULA
GRUPO 2
(Au.INF3) </t>
  </si>
  <si>
    <r>
      <t xml:space="preserve">Química M.
LAB
</t>
    </r>
    <r>
      <rPr>
        <b/>
        <sz val="12"/>
        <color theme="1"/>
        <rFont val="Arial Narrow"/>
        <family val="2"/>
      </rPr>
      <t>Grupo 2</t>
    </r>
    <r>
      <rPr>
        <sz val="12"/>
        <color theme="1"/>
        <rFont val="Arial Narrow"/>
        <family val="2"/>
      </rPr>
      <t xml:space="preserve">
(Q3)
</t>
    </r>
  </si>
  <si>
    <t>Ecología M.
AULA
GRUPO 1
(Au.INF2) 
Hasta las 14:30</t>
  </si>
  <si>
    <r>
      <t xml:space="preserve">Química M.
LAB
</t>
    </r>
    <r>
      <rPr>
        <b/>
        <sz val="12"/>
        <color theme="1"/>
        <rFont val="Arial Narrow"/>
        <family val="2"/>
      </rPr>
      <t>Grupo 4</t>
    </r>
    <r>
      <rPr>
        <sz val="12"/>
        <color theme="1"/>
        <rFont val="Arial Narrow"/>
        <family val="2"/>
      </rPr>
      <t xml:space="preserve">
(Q3)
</t>
    </r>
  </si>
  <si>
    <r>
      <t xml:space="preserve">Recursos V.M.
PA
</t>
    </r>
    <r>
      <rPr>
        <b/>
        <sz val="12"/>
        <color theme="1"/>
        <rFont val="Arial Narrow"/>
        <family val="2"/>
      </rPr>
      <t>Grupo 2</t>
    </r>
    <r>
      <rPr>
        <sz val="12"/>
        <color theme="1"/>
        <rFont val="Arial Narrow"/>
        <family val="2"/>
      </rPr>
      <t xml:space="preserve">
(A-101)</t>
    </r>
  </si>
  <si>
    <r>
      <t xml:space="preserve">Recursos V.M.
PA
</t>
    </r>
    <r>
      <rPr>
        <b/>
        <sz val="12"/>
        <color theme="1"/>
        <rFont val="Arial Narrow"/>
        <family val="2"/>
      </rPr>
      <t>Grupo 4</t>
    </r>
    <r>
      <rPr>
        <sz val="12"/>
        <color theme="1"/>
        <rFont val="Arial Narrow"/>
        <family val="2"/>
      </rPr>
      <t xml:space="preserve">
(A-101)</t>
    </r>
  </si>
  <si>
    <r>
      <t xml:space="preserve">Recursos V.M.
PA
</t>
    </r>
    <r>
      <rPr>
        <b/>
        <sz val="12"/>
        <color theme="1"/>
        <rFont val="Arial Narrow"/>
        <family val="2"/>
      </rPr>
      <t>Grupo 1</t>
    </r>
    <r>
      <rPr>
        <sz val="12"/>
        <color theme="1"/>
        <rFont val="Arial Narrow"/>
        <family val="2"/>
      </rPr>
      <t xml:space="preserve">
(A-101)</t>
    </r>
  </si>
  <si>
    <r>
      <t xml:space="preserve">Recursos V.M.
PA
</t>
    </r>
    <r>
      <rPr>
        <b/>
        <sz val="12"/>
        <color theme="1"/>
        <rFont val="Arial Narrow"/>
        <family val="2"/>
      </rPr>
      <t>Grupo 3</t>
    </r>
    <r>
      <rPr>
        <sz val="12"/>
        <color theme="1"/>
        <rFont val="Arial Narrow"/>
        <family val="2"/>
      </rPr>
      <t xml:space="preserve">
(A-101)</t>
    </r>
  </si>
  <si>
    <r>
      <t xml:space="preserve">Ecología M.
LAB
</t>
    </r>
    <r>
      <rPr>
        <b/>
        <sz val="12"/>
        <color theme="1"/>
        <rFont val="Arial Narrow"/>
        <family val="2"/>
      </rPr>
      <t>Grupo 3</t>
    </r>
    <r>
      <rPr>
        <sz val="12"/>
        <color theme="1"/>
        <rFont val="Arial Narrow"/>
        <family val="2"/>
      </rPr>
      <t xml:space="preserve">
(Au.INF2)</t>
    </r>
  </si>
  <si>
    <t>Química M. 
AULA
GRUPO 2
(A-101)</t>
  </si>
  <si>
    <r>
      <t xml:space="preserve">Recursos V.M.
PA
</t>
    </r>
    <r>
      <rPr>
        <b/>
        <sz val="12"/>
        <color theme="1"/>
        <rFont val="Arial Narrow"/>
        <family val="2"/>
      </rPr>
      <t>Grupo 1</t>
    </r>
    <r>
      <rPr>
        <sz val="12"/>
        <color theme="1"/>
        <rFont val="Arial Narrow"/>
        <family val="2"/>
      </rPr>
      <t xml:space="preserve">
(A-102)</t>
    </r>
  </si>
  <si>
    <t>Química M. 
AULA
GRUPO 1
(A-101)</t>
  </si>
  <si>
    <t>Hidrodinámica C.
LAB
GRUPO 2
(Au.INF1)</t>
  </si>
  <si>
    <r>
      <t xml:space="preserve">Recursos V.M.
PA
</t>
    </r>
    <r>
      <rPr>
        <b/>
        <sz val="12"/>
        <color theme="1"/>
        <rFont val="Arial Narrow"/>
        <family val="2"/>
      </rPr>
      <t>Grupo 3</t>
    </r>
    <r>
      <rPr>
        <sz val="12"/>
        <color theme="1"/>
        <rFont val="Arial Narrow"/>
        <family val="2"/>
      </rPr>
      <t xml:space="preserve">
(A-102)</t>
    </r>
  </si>
  <si>
    <r>
      <t xml:space="preserve">Química M.
LAB
</t>
    </r>
    <r>
      <rPr>
        <b/>
        <sz val="12"/>
        <color theme="1"/>
        <rFont val="Arial Narrow"/>
        <family val="2"/>
      </rPr>
      <t>Grupo 4</t>
    </r>
    <r>
      <rPr>
        <sz val="12"/>
        <color theme="1"/>
        <rFont val="Arial Narrow"/>
        <family val="2"/>
      </rPr>
      <t xml:space="preserve">
(Q3)</t>
    </r>
  </si>
  <si>
    <r>
      <t xml:space="preserve">Recursos V.M.
PA
</t>
    </r>
    <r>
      <rPr>
        <b/>
        <sz val="12"/>
        <color theme="1"/>
        <rFont val="Arial Narrow"/>
        <family val="2"/>
      </rPr>
      <t>Grupo 2</t>
    </r>
    <r>
      <rPr>
        <sz val="12"/>
        <color theme="1"/>
        <rFont val="Arial Narrow"/>
        <family val="2"/>
      </rPr>
      <t xml:space="preserve">
(A-102)</t>
    </r>
  </si>
  <si>
    <r>
      <t xml:space="preserve">Recursos V.M.
PA
</t>
    </r>
    <r>
      <rPr>
        <b/>
        <sz val="12"/>
        <color theme="1"/>
        <rFont val="Arial Narrow"/>
        <family val="2"/>
      </rPr>
      <t>Grupo 4</t>
    </r>
    <r>
      <rPr>
        <sz val="12"/>
        <color theme="1"/>
        <rFont val="Arial Narrow"/>
        <family val="2"/>
      </rPr>
      <t xml:space="preserve">
(A-102)</t>
    </r>
  </si>
  <si>
    <t xml:space="preserve">Recursos Vivos Marinos
CP (CAMPO)
GRUPO 1   
</t>
  </si>
  <si>
    <t xml:space="preserve">Ecología M.
AULA
GRUPO 2
(Au.INF2)
</t>
  </si>
  <si>
    <t>Ecología M.
TUT
GRUPO 2
(Au.INF2)</t>
  </si>
  <si>
    <t>Ecología M.
TUT
GRUPO 1
(Au.INF2)</t>
  </si>
  <si>
    <t>Ecología Marina
SALIDA DE CAMPO
GRUPO 1
(consultar horario de salida)</t>
  </si>
  <si>
    <t>Ecología Marina
SALIDA DE CAMPO
GRUPO 2
(consultar horario de salida)</t>
  </si>
  <si>
    <r>
      <t xml:space="preserve">Ecología M.
LAB 
</t>
    </r>
    <r>
      <rPr>
        <b/>
        <sz val="12"/>
        <color theme="1"/>
        <rFont val="Arial Narrow"/>
        <family val="2"/>
      </rPr>
      <t>Grupo 2</t>
    </r>
    <r>
      <rPr>
        <sz val="12"/>
        <color theme="1"/>
        <rFont val="Arial Narrow"/>
        <family val="2"/>
      </rPr>
      <t xml:space="preserve">
(Au.INF3)</t>
    </r>
  </si>
  <si>
    <t>Recursos Vivos Marinos
PRESENTACIÓN DE TRABAJOS
(A-101; A-102; A-107)</t>
  </si>
  <si>
    <t xml:space="preserve">Recursos Vivos Marinos
CP (CAMPO)
GRUPO 2    
</t>
  </si>
  <si>
    <t>Grupo 3</t>
  </si>
  <si>
    <t>Grupo 3, 4</t>
  </si>
  <si>
    <t>Planificación G.L.
TUT
GRUPO 2
(A-204) / (A-206)</t>
  </si>
  <si>
    <t>Planificación G.L.
TUT
GRUPO 1
(A-204) / (A-206)</t>
  </si>
  <si>
    <t>Planificación G.L.
TUT 
GRUPO 1
(A-204) / (A-206)</t>
  </si>
  <si>
    <t>Planificación G.L.
TUT 
GRUPO 2
(A-204) / (A-206)</t>
  </si>
  <si>
    <t>SALIDA BARCO
(fecha prevista, pendiente de concretar)
En función de la fecha definitiva podrán desplazarse el horario del resto de semanas del semestre</t>
  </si>
  <si>
    <t>Contaminación M. 
AULA
GRUPO 2
(A-102)</t>
  </si>
  <si>
    <r>
      <t xml:space="preserve">O. Física
LAB
</t>
    </r>
    <r>
      <rPr>
        <b/>
        <sz val="14"/>
        <color theme="1"/>
        <rFont val="Arial Narrow"/>
        <family val="2"/>
      </rPr>
      <t>Grupo 3</t>
    </r>
    <r>
      <rPr>
        <sz val="14"/>
        <color theme="1"/>
        <rFont val="Arial Narrow"/>
        <family val="2"/>
      </rPr>
      <t xml:space="preserve">
(F9)</t>
    </r>
  </si>
  <si>
    <r>
      <t xml:space="preserve">O. Física
LAB
</t>
    </r>
    <r>
      <rPr>
        <b/>
        <sz val="14"/>
        <color theme="1"/>
        <rFont val="Arial Narrow"/>
        <family val="2"/>
      </rPr>
      <t>Grupo 4</t>
    </r>
    <r>
      <rPr>
        <sz val="14"/>
        <color theme="1"/>
        <rFont val="Arial Narrow"/>
        <family val="2"/>
      </rPr>
      <t xml:space="preserve">
(F9)</t>
    </r>
  </si>
  <si>
    <r>
      <t xml:space="preserve">O. Química
LAB
</t>
    </r>
    <r>
      <rPr>
        <b/>
        <sz val="14"/>
        <rFont val="Arial Narrow"/>
        <family val="2"/>
      </rPr>
      <t>Grupo 3</t>
    </r>
    <r>
      <rPr>
        <sz val="14"/>
        <rFont val="Arial Narrow"/>
        <family val="2"/>
      </rPr>
      <t xml:space="preserve">
(Q2)</t>
    </r>
  </si>
  <si>
    <r>
      <t xml:space="preserve">O. Química
LAB
</t>
    </r>
    <r>
      <rPr>
        <b/>
        <sz val="14"/>
        <rFont val="Arial Narrow"/>
        <family val="2"/>
      </rPr>
      <t>Grupo 4</t>
    </r>
    <r>
      <rPr>
        <sz val="14"/>
        <rFont val="Arial Narrow"/>
        <family val="2"/>
      </rPr>
      <t xml:space="preserve">
(Q2)</t>
    </r>
  </si>
  <si>
    <r>
      <t xml:space="preserve">O. Química
LAB
</t>
    </r>
    <r>
      <rPr>
        <b/>
        <sz val="14"/>
        <rFont val="Arial Narrow"/>
        <family val="2"/>
      </rPr>
      <t>Grupo 1</t>
    </r>
    <r>
      <rPr>
        <sz val="14"/>
        <rFont val="Arial Narrow"/>
        <family val="2"/>
      </rPr>
      <t xml:space="preserve">
(Q2)</t>
    </r>
  </si>
  <si>
    <r>
      <t xml:space="preserve">O. Química
LAB
</t>
    </r>
    <r>
      <rPr>
        <b/>
        <sz val="14"/>
        <rFont val="Arial Narrow"/>
        <family val="2"/>
      </rPr>
      <t>Grupo 2</t>
    </r>
    <r>
      <rPr>
        <sz val="14"/>
        <rFont val="Arial Narrow"/>
        <family val="2"/>
      </rPr>
      <t xml:space="preserve">
(Q2)</t>
    </r>
  </si>
  <si>
    <r>
      <t xml:space="preserve">O. Física
LAB
</t>
    </r>
    <r>
      <rPr>
        <b/>
        <sz val="14"/>
        <color theme="1"/>
        <rFont val="Arial Narrow"/>
        <family val="2"/>
      </rPr>
      <t>Grupo 1</t>
    </r>
    <r>
      <rPr>
        <sz val="14"/>
        <color theme="1"/>
        <rFont val="Arial Narrow"/>
        <family val="2"/>
      </rPr>
      <t xml:space="preserve">
(F9)</t>
    </r>
  </si>
  <si>
    <r>
      <t xml:space="preserve">O. Física
LAB
</t>
    </r>
    <r>
      <rPr>
        <b/>
        <sz val="14"/>
        <color theme="1"/>
        <rFont val="Arial Narrow"/>
        <family val="2"/>
      </rPr>
      <t>Grupo 2</t>
    </r>
    <r>
      <rPr>
        <sz val="14"/>
        <color theme="1"/>
        <rFont val="Arial Narrow"/>
        <family val="2"/>
      </rPr>
      <t xml:space="preserve">
(F9)</t>
    </r>
  </si>
  <si>
    <t>Fiesta del Trabajo</t>
  </si>
  <si>
    <r>
      <t xml:space="preserve">Contaminación M.
LAB (B)
</t>
    </r>
    <r>
      <rPr>
        <b/>
        <sz val="12"/>
        <rFont val="Arial Narrow"/>
        <family val="2"/>
      </rPr>
      <t>Grupo 1</t>
    </r>
    <r>
      <rPr>
        <sz val="12"/>
        <rFont val="Arial Narrow"/>
        <family val="2"/>
      </rPr>
      <t xml:space="preserve">
(B3.3)</t>
    </r>
  </si>
  <si>
    <r>
      <t xml:space="preserve">Contaminación M.
LAB (B)
</t>
    </r>
    <r>
      <rPr>
        <b/>
        <sz val="12"/>
        <rFont val="Arial Narrow"/>
        <family val="2"/>
      </rPr>
      <t>Grupo 2</t>
    </r>
    <r>
      <rPr>
        <sz val="12"/>
        <rFont val="Arial Narrow"/>
        <family val="2"/>
      </rPr>
      <t xml:space="preserve">
(B3.3)</t>
    </r>
  </si>
  <si>
    <r>
      <t xml:space="preserve">Contaminación M.
LAB (B)
</t>
    </r>
    <r>
      <rPr>
        <b/>
        <sz val="12"/>
        <rFont val="Arial Narrow"/>
        <family val="2"/>
      </rPr>
      <t>Grupo 2</t>
    </r>
    <r>
      <rPr>
        <sz val="12"/>
        <rFont val="Arial Narrow"/>
        <family val="2"/>
      </rPr>
      <t xml:space="preserve">
(B3.3) 
De 12:00 a 15:00 h</t>
    </r>
  </si>
  <si>
    <r>
      <t xml:space="preserve">Contaminación M.
LAB (B)
</t>
    </r>
    <r>
      <rPr>
        <b/>
        <sz val="12"/>
        <rFont val="Arial Narrow"/>
        <family val="2"/>
      </rPr>
      <t>Grupo 3</t>
    </r>
    <r>
      <rPr>
        <sz val="12"/>
        <rFont val="Arial Narrow"/>
        <family val="2"/>
      </rPr>
      <t xml:space="preserve">
(B3.3)</t>
    </r>
  </si>
  <si>
    <r>
      <t xml:space="preserve">Contaminación M.
LAB (B)
</t>
    </r>
    <r>
      <rPr>
        <b/>
        <sz val="12"/>
        <rFont val="Arial Narrow"/>
        <family val="2"/>
      </rPr>
      <t>Grupo 4</t>
    </r>
    <r>
      <rPr>
        <sz val="12"/>
        <rFont val="Arial Narrow"/>
        <family val="2"/>
      </rPr>
      <t xml:space="preserve">
(B3.3)</t>
    </r>
  </si>
  <si>
    <r>
      <t xml:space="preserve">Contaminación M.
LAB (B)
</t>
    </r>
    <r>
      <rPr>
        <b/>
        <sz val="12"/>
        <rFont val="Arial Narrow"/>
        <family val="2"/>
      </rPr>
      <t>Grupo 3</t>
    </r>
    <r>
      <rPr>
        <sz val="12"/>
        <rFont val="Arial Narrow"/>
        <family val="2"/>
      </rPr>
      <t xml:space="preserve">
(B3.3)
De 12:00 a 15:00</t>
    </r>
  </si>
  <si>
    <r>
      <t xml:space="preserve">Contaminación M.
LAB (Q)
</t>
    </r>
    <r>
      <rPr>
        <b/>
        <sz val="12"/>
        <rFont val="Arial Narrow"/>
        <family val="2"/>
      </rPr>
      <t>Grupo 1</t>
    </r>
    <r>
      <rPr>
        <sz val="12"/>
        <rFont val="Arial Narrow"/>
        <family val="2"/>
      </rPr>
      <t xml:space="preserve">
(Q4)</t>
    </r>
  </si>
  <si>
    <r>
      <t xml:space="preserve">Contaminación M.
LAB (Q)
</t>
    </r>
    <r>
      <rPr>
        <b/>
        <sz val="12"/>
        <rFont val="Arial Narrow"/>
        <family val="2"/>
      </rPr>
      <t>Grupo 2</t>
    </r>
    <r>
      <rPr>
        <sz val="12"/>
        <rFont val="Arial Narrow"/>
        <family val="2"/>
      </rPr>
      <t xml:space="preserve">
(Q4)</t>
    </r>
  </si>
  <si>
    <r>
      <t xml:space="preserve">Contaminación M.
LAB (Q)
</t>
    </r>
    <r>
      <rPr>
        <b/>
        <sz val="12"/>
        <rFont val="Arial Narrow"/>
        <family val="2"/>
      </rPr>
      <t>Grupo 3</t>
    </r>
    <r>
      <rPr>
        <sz val="12"/>
        <rFont val="Arial Narrow"/>
        <family val="2"/>
      </rPr>
      <t xml:space="preserve">
(Q4)</t>
    </r>
  </si>
  <si>
    <r>
      <t xml:space="preserve">Contaminación M.
LAB (Q)
</t>
    </r>
    <r>
      <rPr>
        <b/>
        <sz val="12"/>
        <rFont val="Arial Narrow"/>
        <family val="2"/>
      </rPr>
      <t>Grupo 4</t>
    </r>
    <r>
      <rPr>
        <sz val="12"/>
        <rFont val="Arial Narrow"/>
        <family val="2"/>
      </rPr>
      <t xml:space="preserve">
(Q4)</t>
    </r>
  </si>
  <si>
    <r>
      <t>O. Física
LAB</t>
    </r>
    <r>
      <rPr>
        <b/>
        <sz val="14"/>
        <color theme="1"/>
        <rFont val="Arial Narrow"/>
        <family val="2"/>
      </rPr>
      <t xml:space="preserve">
Grupo 2</t>
    </r>
    <r>
      <rPr>
        <sz val="14"/>
        <color theme="1"/>
        <rFont val="Arial Narrow"/>
        <family val="2"/>
      </rPr>
      <t xml:space="preserve">
(F9)</t>
    </r>
  </si>
  <si>
    <r>
      <t xml:space="preserve">O. Biológica
LAB (FV)
</t>
    </r>
    <r>
      <rPr>
        <b/>
        <sz val="14"/>
        <color theme="1"/>
        <rFont val="Arial Narrow"/>
        <family val="2"/>
      </rPr>
      <t>Grupo 1</t>
    </r>
    <r>
      <rPr>
        <sz val="14"/>
        <color theme="1"/>
        <rFont val="Arial Narrow"/>
        <family val="2"/>
      </rPr>
      <t xml:space="preserve">
(B3.3)</t>
    </r>
  </si>
  <si>
    <r>
      <t xml:space="preserve">O. Biológica
LAB (FV)
</t>
    </r>
    <r>
      <rPr>
        <b/>
        <sz val="14"/>
        <color theme="1"/>
        <rFont val="Arial Narrow"/>
        <family val="2"/>
      </rPr>
      <t>Grupo 3</t>
    </r>
    <r>
      <rPr>
        <sz val="14"/>
        <color theme="1"/>
        <rFont val="Arial Narrow"/>
        <family val="2"/>
      </rPr>
      <t xml:space="preserve">
(B3.3)</t>
    </r>
  </si>
  <si>
    <r>
      <t xml:space="preserve">O. Biológica
LAB (FV)
</t>
    </r>
    <r>
      <rPr>
        <b/>
        <sz val="14"/>
        <color theme="1"/>
        <rFont val="Arial Narrow"/>
        <family val="2"/>
      </rPr>
      <t>Grupo 2</t>
    </r>
    <r>
      <rPr>
        <sz val="14"/>
        <color theme="1"/>
        <rFont val="Arial Narrow"/>
        <family val="2"/>
      </rPr>
      <t xml:space="preserve">
(B3.3)</t>
    </r>
  </si>
  <si>
    <r>
      <t xml:space="preserve">O. Biológica
LAB (FV)
</t>
    </r>
    <r>
      <rPr>
        <b/>
        <sz val="14"/>
        <color theme="1"/>
        <rFont val="Arial Narrow"/>
        <family val="2"/>
      </rPr>
      <t>Grupo 4</t>
    </r>
    <r>
      <rPr>
        <sz val="14"/>
        <color theme="1"/>
        <rFont val="Arial Narrow"/>
        <family val="2"/>
      </rPr>
      <t xml:space="preserve">
(B3.3)</t>
    </r>
  </si>
  <si>
    <r>
      <t xml:space="preserve">O. Biológica
LAB (Z)
</t>
    </r>
    <r>
      <rPr>
        <b/>
        <sz val="14"/>
        <color theme="1"/>
        <rFont val="Arial Narrow"/>
        <family val="2"/>
      </rPr>
      <t>Grupo 1</t>
    </r>
    <r>
      <rPr>
        <sz val="14"/>
        <color theme="1"/>
        <rFont val="Arial Narrow"/>
        <family val="2"/>
      </rPr>
      <t xml:space="preserve">
(B1)</t>
    </r>
  </si>
  <si>
    <r>
      <t xml:space="preserve">O. Biológica
LAB (Z)
</t>
    </r>
    <r>
      <rPr>
        <b/>
        <sz val="14"/>
        <color theme="1"/>
        <rFont val="Arial Narrow"/>
        <family val="2"/>
      </rPr>
      <t>Grupo 3</t>
    </r>
    <r>
      <rPr>
        <sz val="14"/>
        <color theme="1"/>
        <rFont val="Arial Narrow"/>
        <family val="2"/>
      </rPr>
      <t xml:space="preserve">
(B2)</t>
    </r>
  </si>
  <si>
    <r>
      <t xml:space="preserve">O. Biológica
LAB (Z)
</t>
    </r>
    <r>
      <rPr>
        <b/>
        <sz val="14"/>
        <color theme="1"/>
        <rFont val="Arial Narrow"/>
        <family val="2"/>
      </rPr>
      <t>Grupo 2</t>
    </r>
    <r>
      <rPr>
        <sz val="14"/>
        <color theme="1"/>
        <rFont val="Arial Narrow"/>
        <family val="2"/>
      </rPr>
      <t xml:space="preserve">
(B2)</t>
    </r>
  </si>
  <si>
    <r>
      <t xml:space="preserve">O. Biológica
LAB (Z)
</t>
    </r>
    <r>
      <rPr>
        <b/>
        <sz val="14"/>
        <color theme="1"/>
        <rFont val="Arial Narrow"/>
        <family val="2"/>
      </rPr>
      <t>Grupo 4</t>
    </r>
    <r>
      <rPr>
        <sz val="14"/>
        <color theme="1"/>
        <rFont val="Arial Narrow"/>
        <family val="2"/>
      </rPr>
      <t xml:space="preserve">
(B1)</t>
    </r>
  </si>
  <si>
    <t>Día de Canarias</t>
  </si>
  <si>
    <t>Firma de actas de la Convocatoria Ordinaria: 14 de junio de 2024</t>
  </si>
  <si>
    <t>Firma de actas: 17 de julio de 2024</t>
  </si>
  <si>
    <t>San Juan</t>
  </si>
  <si>
    <r>
      <t xml:space="preserve">Recursos V.M.
TUT
</t>
    </r>
    <r>
      <rPr>
        <b/>
        <sz val="12"/>
        <color theme="1"/>
        <rFont val="Arial Narrow"/>
        <family val="2"/>
      </rPr>
      <t>Grupo 1</t>
    </r>
    <r>
      <rPr>
        <sz val="12"/>
        <color theme="1"/>
        <rFont val="Arial Narrow"/>
        <family val="2"/>
      </rPr>
      <t xml:space="preserve">
(A-101)</t>
    </r>
  </si>
  <si>
    <r>
      <t xml:space="preserve">Recursos V.M.
TUT
</t>
    </r>
    <r>
      <rPr>
        <b/>
        <sz val="12"/>
        <color theme="1"/>
        <rFont val="Arial Narrow"/>
        <family val="2"/>
      </rPr>
      <t>Grupo 2</t>
    </r>
    <r>
      <rPr>
        <sz val="12"/>
        <color theme="1"/>
        <rFont val="Arial Narrow"/>
        <family val="2"/>
      </rPr>
      <t xml:space="preserve">
(A-101)</t>
    </r>
  </si>
  <si>
    <r>
      <t xml:space="preserve">Recursos V.M.
TUT
</t>
    </r>
    <r>
      <rPr>
        <b/>
        <sz val="12"/>
        <color theme="1"/>
        <rFont val="Arial Narrow"/>
        <family val="2"/>
      </rPr>
      <t>Grupo 3</t>
    </r>
    <r>
      <rPr>
        <sz val="12"/>
        <color theme="1"/>
        <rFont val="Arial Narrow"/>
        <family val="2"/>
      </rPr>
      <t xml:space="preserve">
(A-101)</t>
    </r>
  </si>
  <si>
    <r>
      <t xml:space="preserve">Recursos V.M.
TUT
</t>
    </r>
    <r>
      <rPr>
        <b/>
        <sz val="12"/>
        <color theme="1"/>
        <rFont val="Arial Narrow"/>
        <family val="2"/>
      </rPr>
      <t>Grupo 4</t>
    </r>
    <r>
      <rPr>
        <sz val="12"/>
        <color theme="1"/>
        <rFont val="Arial Narrow"/>
        <family val="2"/>
      </rPr>
      <t xml:space="preserve">
(A-101)</t>
    </r>
  </si>
  <si>
    <t>Química Marina</t>
  </si>
  <si>
    <t>Hidrodinámica Costera</t>
  </si>
  <si>
    <t>Oceanografía Geológica</t>
  </si>
  <si>
    <t>Recursos Vivos Marinos</t>
  </si>
  <si>
    <r>
      <t xml:space="preserve">Fin de la Convocatoria Extraordinaria
</t>
    </r>
    <r>
      <rPr>
        <sz val="16"/>
        <color theme="1"/>
        <rFont val="Arial Narrow"/>
        <family val="2"/>
      </rPr>
      <t>Hidrodinámica Costera</t>
    </r>
  </si>
  <si>
    <r>
      <t xml:space="preserve">Comienzo Convocatoria Ordinaria
</t>
    </r>
    <r>
      <rPr>
        <sz val="16"/>
        <color theme="1"/>
        <rFont val="Arial Narrow"/>
        <family val="2"/>
      </rPr>
      <t>Oceanografía Biológica</t>
    </r>
  </si>
  <si>
    <t>Planificación y Gestión del Litoral</t>
  </si>
  <si>
    <t>Oceanografía Química</t>
  </si>
  <si>
    <t>Contaminación Marina</t>
  </si>
  <si>
    <r>
      <t xml:space="preserve">Fin de la Convocatoria Ordinaria
</t>
    </r>
    <r>
      <rPr>
        <sz val="16"/>
        <color theme="1"/>
        <rFont val="Arial Narrow"/>
        <family val="2"/>
      </rPr>
      <t>Oceanografía Física</t>
    </r>
  </si>
  <si>
    <r>
      <t xml:space="preserve">Inicio de la Convocatoria Extraordinaria 
(primer y segundo semestre)
</t>
    </r>
    <r>
      <rPr>
        <sz val="16"/>
        <color theme="1"/>
        <rFont val="Arial Narrow"/>
        <family val="2"/>
      </rPr>
      <t xml:space="preserve">
Planificación y Gestión del Litoral</t>
    </r>
  </si>
  <si>
    <t>Ecología Marina 
PRESENTACIÓN DE TRABAJOS
De 11:00 a 12:30h
(A-101; A-107)</t>
  </si>
  <si>
    <r>
      <t xml:space="preserve">Ecología M.
LAB 
</t>
    </r>
    <r>
      <rPr>
        <b/>
        <sz val="12"/>
        <color theme="1"/>
        <rFont val="Arial Narrow"/>
        <family val="2"/>
      </rPr>
      <t>Grupo 4</t>
    </r>
    <r>
      <rPr>
        <sz val="12"/>
        <color theme="1"/>
        <rFont val="Arial Narrow"/>
        <family val="2"/>
      </rPr>
      <t xml:space="preserve">
(Au.INF1)</t>
    </r>
  </si>
  <si>
    <r>
      <t xml:space="preserve">Ecología M.
LAB 
</t>
    </r>
    <r>
      <rPr>
        <b/>
        <sz val="12"/>
        <color theme="1"/>
        <rFont val="Arial Narrow"/>
        <family val="2"/>
      </rPr>
      <t>Grupo 3</t>
    </r>
    <r>
      <rPr>
        <sz val="12"/>
        <color theme="1"/>
        <rFont val="Arial Narrow"/>
        <family val="2"/>
      </rPr>
      <t xml:space="preserve">
(Au.INF1)</t>
    </r>
  </si>
  <si>
    <r>
      <t xml:space="preserve">Ecología M.
LAB 
</t>
    </r>
    <r>
      <rPr>
        <b/>
        <sz val="12"/>
        <color theme="1"/>
        <rFont val="Arial Narrow"/>
        <family val="2"/>
      </rPr>
      <t>Grupo 1</t>
    </r>
    <r>
      <rPr>
        <sz val="12"/>
        <color theme="1"/>
        <rFont val="Arial Narrow"/>
        <family val="2"/>
      </rPr>
      <t xml:space="preserve">
(Au.INF2)</t>
    </r>
  </si>
  <si>
    <t>Ecología Marina 
PRESENTACIÓN DE TRABAJOS
De 13:00 a 14:30 h
(A-101; A-107)</t>
  </si>
  <si>
    <t>Oceanografía Física (A-201)</t>
  </si>
  <si>
    <t>O. Física
AULA
GRUPO 1
(Au.INF1) / (A-201)</t>
  </si>
  <si>
    <t>O. Física
AULA
GRUPO 2
(Au.INF1) / (A-201)</t>
  </si>
  <si>
    <t>Contaminación M. 
AULA
GRUPO 1
(A-102)</t>
  </si>
  <si>
    <t>O. Física
TUT
GRUPO 1
(A-201)</t>
  </si>
  <si>
    <t>O. Física
TUT
GRUPO 2
(A-201)</t>
  </si>
  <si>
    <t>Planificación y Gestión del Litoral (A-201)</t>
  </si>
  <si>
    <t>Oceanografía Química (A-201)</t>
  </si>
  <si>
    <t>Contaminación Marina (A-201)</t>
  </si>
  <si>
    <t>Oceanografía Biológica (A-201)</t>
  </si>
  <si>
    <t>O. Química
AULA
GRUPO 1 
(A-201)</t>
  </si>
  <si>
    <t>O. Química
AULA
GRUPO 2 
(A-201)</t>
  </si>
  <si>
    <t>O. Química
TUT
GRUPO 1 
(A-201)</t>
  </si>
  <si>
    <t>O. Biológica (ECO)
(A-201)</t>
  </si>
  <si>
    <t>O. Biológica (ECO)
AULA
Grupo 1
(A-201)</t>
  </si>
  <si>
    <t>O. Biológica (ECO)
AULA
Grupo 2
(A-201)</t>
  </si>
  <si>
    <t>Contaminación M.
AULA
GRUPO 1
(A-201)</t>
  </si>
  <si>
    <t>O. Biológica Teoría (ECO)
(A-201)</t>
  </si>
  <si>
    <t>Oceanografía Química 
PRESENTACIÓN DE TRABAJOS 
(A-201)</t>
  </si>
  <si>
    <t>O. Biológica (ZOO)
(A-201)</t>
  </si>
  <si>
    <t>O. Biológica (ZOO)
TUT
GRUPO 1
(A-201)</t>
  </si>
  <si>
    <t>O. Química
AULA
GRUPO 2  
(A-201)</t>
  </si>
  <si>
    <t>O. Biológica (ZOO)
TUT
GRUPO 2
(A-201)</t>
  </si>
  <si>
    <t>Oceanografía Física
EVALUACIÓN
(A-201)</t>
  </si>
  <si>
    <t>Contaminación M. 
AULA
GRUPO 2
(A-201)</t>
  </si>
  <si>
    <t>Contaminación M. 
AULA
GRUPO 1
(A-201)</t>
  </si>
  <si>
    <t>Oceanografía Química
EVALUACIÓN
Hasta las 10:00 h
(A-201)</t>
  </si>
  <si>
    <t>Oceanografía Química
PRESENTACIÓN DE TRABAJOS
(A-201)</t>
  </si>
  <si>
    <t>O. Biológica (ZOO)
EVALUACIÓN 
(A-201)</t>
  </si>
  <si>
    <t>O. Biológica (ECO)
Grupo 1
(A-201)</t>
  </si>
  <si>
    <t>O. Biológica (ECO)
Grupo 3
(A-201)</t>
  </si>
  <si>
    <t>O. Biológica (ECO)
Grupo 2
(A-201)</t>
  </si>
  <si>
    <t>O. Biológica (ECO)
Grupo 4
(A-201)</t>
  </si>
  <si>
    <t>Contaminación Marina
EVALUACIÓN
(A-201)</t>
  </si>
  <si>
    <t>Contaminación M.
AULA
GRUPO 1
(A-202)</t>
  </si>
  <si>
    <t>Contaminación M.
AULA
GRUPO 2
(A-202)</t>
  </si>
  <si>
    <r>
      <t xml:space="preserve">O. Biológica (ECO)
AULA
</t>
    </r>
    <r>
      <rPr>
        <b/>
        <sz val="12"/>
        <color theme="1"/>
        <rFont val="Arial Narrow"/>
        <family val="2"/>
      </rPr>
      <t>Grupo 3</t>
    </r>
    <r>
      <rPr>
        <sz val="12"/>
        <color theme="1"/>
        <rFont val="Arial Narrow"/>
        <family val="2"/>
      </rPr>
      <t xml:space="preserve">
(A-202)</t>
    </r>
  </si>
  <si>
    <r>
      <t xml:space="preserve">O. Biológica (ECO)
AULA
</t>
    </r>
    <r>
      <rPr>
        <b/>
        <sz val="12"/>
        <color theme="1"/>
        <rFont val="Arial Narrow"/>
        <family val="2"/>
      </rPr>
      <t>Grupo 4</t>
    </r>
    <r>
      <rPr>
        <sz val="12"/>
        <color theme="1"/>
        <rFont val="Arial Narrow"/>
        <family val="2"/>
      </rPr>
      <t xml:space="preserve">
(A-202)</t>
    </r>
  </si>
  <si>
    <t>O. Química
TUT
GRUPO 2 
(A-202)</t>
  </si>
  <si>
    <t>O. Química
AULA
GRUPO 2 
(A-202)</t>
  </si>
  <si>
    <t>Oceanografía Física
EVALUACIÓN 
(A-201) / (A-201)</t>
  </si>
  <si>
    <t>Contaminación M.
AULA
GRUPO 2
(A-201)</t>
  </si>
  <si>
    <r>
      <t xml:space="preserve">O. Biológica (ECO)
AULA
</t>
    </r>
    <r>
      <rPr>
        <b/>
        <sz val="12"/>
        <color theme="1"/>
        <rFont val="Arial Narrow"/>
        <family val="2"/>
      </rPr>
      <t>Grupo 3</t>
    </r>
    <r>
      <rPr>
        <sz val="12"/>
        <color theme="1"/>
        <rFont val="Arial Narrow"/>
        <family val="2"/>
      </rPr>
      <t xml:space="preserve">
(A-201)</t>
    </r>
  </si>
  <si>
    <r>
      <t xml:space="preserve">O. Biológica (ECO)
AULA
</t>
    </r>
    <r>
      <rPr>
        <b/>
        <sz val="12"/>
        <color theme="1"/>
        <rFont val="Arial Narrow"/>
        <family val="2"/>
      </rPr>
      <t>Grupo 4</t>
    </r>
    <r>
      <rPr>
        <sz val="12"/>
        <color theme="1"/>
        <rFont val="Arial Narrow"/>
        <family val="2"/>
      </rPr>
      <t xml:space="preserve">
(A-201)</t>
    </r>
  </si>
  <si>
    <t>O. Biológica (ECO)
EVALUACIÓN 
(A-201; A-202)</t>
  </si>
  <si>
    <t xml:space="preserve">Oceanografía Química
EVALUACIÓN
(A-201; A-202)                              </t>
  </si>
  <si>
    <t xml:space="preserve">Contaminación Marina
EVALUACIÓN
(A-201; A-202)  </t>
  </si>
  <si>
    <t>O. Biológica (ZOO)
TUT
GRUPO 1
(A-202)</t>
  </si>
  <si>
    <t>O. Biológica (ZOO)
TUT
GRUPO 2
(A-202)</t>
  </si>
  <si>
    <t>Contaminación M. 
AULA
GRUPO 2
(A-202)</t>
  </si>
  <si>
    <t>Contaminación M. 
AULA
GRUPO 1
(A-202)</t>
  </si>
  <si>
    <t>O. Química
AULA
GRUPO 2  
(A-202)</t>
  </si>
  <si>
    <t>Planificación y Gestión del Litoral
PRESENTACIÓN DE TRABAJOS
(A-204) / (A-206)</t>
  </si>
  <si>
    <r>
      <t xml:space="preserve">Planificación G.L.
LAB
</t>
    </r>
    <r>
      <rPr>
        <b/>
        <sz val="14"/>
        <color theme="1"/>
        <rFont val="Arial Narrow"/>
        <family val="2"/>
      </rPr>
      <t>Grupo 1 y 2</t>
    </r>
    <r>
      <rPr>
        <sz val="14"/>
        <color theme="1"/>
        <rFont val="Arial Narrow"/>
        <family val="2"/>
      </rPr>
      <t xml:space="preserve">
(A-201)</t>
    </r>
  </si>
  <si>
    <r>
      <t xml:space="preserve">Planificación G.L.
LAB
</t>
    </r>
    <r>
      <rPr>
        <b/>
        <sz val="14"/>
        <color theme="1"/>
        <rFont val="Arial Narrow"/>
        <family val="2"/>
      </rPr>
      <t>Grupo 3 y 4</t>
    </r>
    <r>
      <rPr>
        <sz val="14"/>
        <color theme="1"/>
        <rFont val="Arial Narrow"/>
        <family val="2"/>
      </rPr>
      <t xml:space="preserve">
(A-202)</t>
    </r>
  </si>
  <si>
    <r>
      <t xml:space="preserve">Planificación G.L.
LAB
</t>
    </r>
    <r>
      <rPr>
        <b/>
        <sz val="14"/>
        <color theme="1"/>
        <rFont val="Arial Narrow"/>
        <family val="2"/>
      </rPr>
      <t>Grupo 3 y 4</t>
    </r>
    <r>
      <rPr>
        <sz val="14"/>
        <color theme="1"/>
        <rFont val="Arial Narrow"/>
        <family val="2"/>
      </rPr>
      <t xml:space="preserve">
A-201</t>
    </r>
  </si>
  <si>
    <r>
      <t xml:space="preserve">Planificación G.L.
LAB
</t>
    </r>
    <r>
      <rPr>
        <b/>
        <sz val="14"/>
        <color theme="1"/>
        <rFont val="Arial Narrow"/>
        <family val="2"/>
      </rPr>
      <t>Grupo 1 y 2</t>
    </r>
    <r>
      <rPr>
        <sz val="14"/>
        <color theme="1"/>
        <rFont val="Arial Narrow"/>
        <family val="2"/>
      </rPr>
      <t xml:space="preserve">
(A-204) / (A-206)</t>
    </r>
  </si>
  <si>
    <r>
      <t xml:space="preserve">Planificación G.L.
LAB
</t>
    </r>
    <r>
      <rPr>
        <b/>
        <sz val="14"/>
        <color theme="1"/>
        <rFont val="Arial Narrow"/>
        <family val="2"/>
      </rPr>
      <t>Grupo 3 y 4</t>
    </r>
    <r>
      <rPr>
        <sz val="14"/>
        <color theme="1"/>
        <rFont val="Arial Narrow"/>
        <family val="2"/>
      </rPr>
      <t xml:space="preserve">
(A-204) / (A-206)</t>
    </r>
  </si>
  <si>
    <r>
      <t xml:space="preserve">O. Biológica
(FV)
</t>
    </r>
    <r>
      <rPr>
        <b/>
        <sz val="14"/>
        <color theme="1"/>
        <rFont val="Arial Narrow"/>
        <family val="2"/>
      </rPr>
      <t>Grupo 2</t>
    </r>
    <r>
      <rPr>
        <sz val="14"/>
        <color theme="1"/>
        <rFont val="Arial Narrow"/>
        <family val="2"/>
      </rPr>
      <t xml:space="preserve">
(Au.MICROS.)</t>
    </r>
  </si>
  <si>
    <r>
      <t xml:space="preserve">O. Biológica
(FV)
</t>
    </r>
    <r>
      <rPr>
        <b/>
        <sz val="14"/>
        <color theme="1"/>
        <rFont val="Arial Narrow"/>
        <family val="2"/>
      </rPr>
      <t>Grupo 4</t>
    </r>
    <r>
      <rPr>
        <sz val="14"/>
        <color theme="1"/>
        <rFont val="Arial Narrow"/>
        <family val="2"/>
      </rPr>
      <t xml:space="preserve">
(Au.MICROS.)</t>
    </r>
  </si>
  <si>
    <r>
      <t xml:space="preserve">O. Biológica
(FV)
</t>
    </r>
    <r>
      <rPr>
        <b/>
        <sz val="14"/>
        <color theme="1"/>
        <rFont val="Arial Narrow"/>
        <family val="2"/>
      </rPr>
      <t>Grupo 1</t>
    </r>
    <r>
      <rPr>
        <sz val="14"/>
        <color theme="1"/>
        <rFont val="Arial Narrow"/>
        <family val="2"/>
      </rPr>
      <t xml:space="preserve">
(Au.MICROS.)</t>
    </r>
  </si>
  <si>
    <r>
      <t xml:space="preserve">O. Biológica (FV)
</t>
    </r>
    <r>
      <rPr>
        <b/>
        <sz val="14"/>
        <color theme="1"/>
        <rFont val="Arial Narrow"/>
        <family val="2"/>
      </rPr>
      <t>Grupo 3</t>
    </r>
    <r>
      <rPr>
        <sz val="14"/>
        <color theme="1"/>
        <rFont val="Arial Narrow"/>
        <family val="2"/>
      </rPr>
      <t xml:space="preserve">
(Au.MICROS.)</t>
    </r>
  </si>
  <si>
    <r>
      <t xml:space="preserve">O. Geológica
AULA
</t>
    </r>
    <r>
      <rPr>
        <b/>
        <sz val="14"/>
        <color theme="1"/>
        <rFont val="Arial Narrow"/>
        <family val="2"/>
      </rPr>
      <t>Grupo 1 y 2</t>
    </r>
    <r>
      <rPr>
        <sz val="14"/>
        <color theme="1"/>
        <rFont val="Arial Narrow"/>
        <family val="2"/>
      </rPr>
      <t xml:space="preserve">
(Au.INF1)</t>
    </r>
  </si>
  <si>
    <r>
      <t xml:space="preserve">O. Geológica
AULA
</t>
    </r>
    <r>
      <rPr>
        <b/>
        <sz val="12"/>
        <color theme="1"/>
        <rFont val="Arial Narrow"/>
        <family val="2"/>
      </rPr>
      <t>Grupo 3 y 4</t>
    </r>
    <r>
      <rPr>
        <sz val="12"/>
        <color theme="1"/>
        <rFont val="Arial Narrow"/>
        <family val="2"/>
      </rPr>
      <t xml:space="preserve">
(Au.INF1)</t>
    </r>
  </si>
  <si>
    <r>
      <t xml:space="preserve">O. Geológica
AULA
</t>
    </r>
    <r>
      <rPr>
        <b/>
        <sz val="12"/>
        <color theme="1"/>
        <rFont val="Arial Narrow"/>
        <family val="2"/>
      </rPr>
      <t>Grupo 1 y 2</t>
    </r>
    <r>
      <rPr>
        <sz val="12"/>
        <color theme="1"/>
        <rFont val="Arial Narrow"/>
        <family val="2"/>
      </rPr>
      <t xml:space="preserve">
(A-101)</t>
    </r>
  </si>
  <si>
    <r>
      <t xml:space="preserve">O. Geológica
AULA
</t>
    </r>
    <r>
      <rPr>
        <b/>
        <sz val="14"/>
        <color theme="1"/>
        <rFont val="Arial Narrow"/>
        <family val="2"/>
      </rPr>
      <t>Grupo 3 y 4</t>
    </r>
    <r>
      <rPr>
        <sz val="14"/>
        <color theme="1"/>
        <rFont val="Arial Narrow"/>
        <family val="2"/>
      </rPr>
      <t xml:space="preserve">
(A-101)</t>
    </r>
  </si>
  <si>
    <r>
      <t xml:space="preserve">O. Geológica
AULA
</t>
    </r>
    <r>
      <rPr>
        <b/>
        <sz val="12"/>
        <color theme="1"/>
        <rFont val="Arial Narrow"/>
        <family val="2"/>
      </rPr>
      <t>Grupo 3 y 4</t>
    </r>
    <r>
      <rPr>
        <sz val="12"/>
        <color theme="1"/>
        <rFont val="Arial Narrow"/>
        <family val="2"/>
      </rPr>
      <t xml:space="preserve">
(A-101)</t>
    </r>
  </si>
  <si>
    <r>
      <t xml:space="preserve">Oceanografía Geológica
SALIDA DE CAMPO                
</t>
    </r>
    <r>
      <rPr>
        <b/>
        <sz val="14"/>
        <color theme="1"/>
        <rFont val="Arial Narrow"/>
        <family val="2"/>
      </rPr>
      <t>Grupo 3 y 4</t>
    </r>
    <r>
      <rPr>
        <sz val="14"/>
        <color theme="1"/>
        <rFont val="Arial Narrow"/>
        <family val="2"/>
      </rPr>
      <t xml:space="preserve">
De 11:00 a 18:00 h</t>
    </r>
  </si>
  <si>
    <r>
      <t xml:space="preserve">Oceanografía Geológica
SALIDA DE CAMPO                
</t>
    </r>
    <r>
      <rPr>
        <b/>
        <sz val="14"/>
        <color theme="1"/>
        <rFont val="Arial Narrow"/>
        <family val="2"/>
      </rPr>
      <t>Grupo 1 y 2</t>
    </r>
    <r>
      <rPr>
        <sz val="14"/>
        <color theme="1"/>
        <rFont val="Arial Narrow"/>
        <family val="2"/>
      </rPr>
      <t xml:space="preserve">
De 11:00 a 18:00 h</t>
    </r>
  </si>
  <si>
    <r>
      <t xml:space="preserve">O. Geológica
AULA
</t>
    </r>
    <r>
      <rPr>
        <b/>
        <sz val="14"/>
        <color theme="1"/>
        <rFont val="Arial Narrow"/>
        <family val="2"/>
      </rPr>
      <t>Grupo 1 y 2</t>
    </r>
    <r>
      <rPr>
        <sz val="14"/>
        <color theme="1"/>
        <rFont val="Arial Narrow"/>
        <family val="2"/>
      </rPr>
      <t xml:space="preserve">
(A-101)</t>
    </r>
  </si>
  <si>
    <r>
      <t xml:space="preserve">Oceanografía Geológica
SALIDA DE BARCO
(Segundo Semestre)
</t>
    </r>
    <r>
      <rPr>
        <b/>
        <sz val="14"/>
        <color theme="1"/>
        <rFont val="Arial Narrow"/>
        <family val="2"/>
      </rPr>
      <t>Grupo 1, 2, 3 y 4</t>
    </r>
    <r>
      <rPr>
        <sz val="14"/>
        <color theme="1"/>
        <rFont val="Arial Narrow"/>
        <family val="2"/>
      </rPr>
      <t xml:space="preserve">
De 9:00 a 16:00 h</t>
    </r>
  </si>
  <si>
    <r>
      <t xml:space="preserve">Planificación y Gestión del Litoral
SALIDA DE CAMPO
</t>
    </r>
    <r>
      <rPr>
        <b/>
        <sz val="14"/>
        <color theme="1"/>
        <rFont val="Arial Narrow"/>
        <family val="2"/>
      </rPr>
      <t xml:space="preserve">Grupo 1, 2, 3 y 4
</t>
    </r>
    <r>
      <rPr>
        <sz val="14"/>
        <color theme="1"/>
        <rFont val="Arial Narrow"/>
        <family val="2"/>
      </rPr>
      <t>De 09:00 a 17:00 h</t>
    </r>
  </si>
  <si>
    <r>
      <t xml:space="preserve">Química M.
LAB
</t>
    </r>
    <r>
      <rPr>
        <b/>
        <sz val="14"/>
        <color theme="1"/>
        <rFont val="Arial Narrow"/>
        <family val="2"/>
      </rPr>
      <t>Grupo 1</t>
    </r>
    <r>
      <rPr>
        <sz val="14"/>
        <color theme="1"/>
        <rFont val="Arial Narrow"/>
        <family val="2"/>
      </rPr>
      <t xml:space="preserve">
(Q9)</t>
    </r>
  </si>
  <si>
    <r>
      <t xml:space="preserve">Química M.
LAB
</t>
    </r>
    <r>
      <rPr>
        <b/>
        <sz val="12"/>
        <color theme="1"/>
        <rFont val="Arial Narrow"/>
        <family val="2"/>
      </rPr>
      <t>Grupo 1</t>
    </r>
    <r>
      <rPr>
        <sz val="12"/>
        <color theme="1"/>
        <rFont val="Arial Narrow"/>
        <family val="2"/>
      </rPr>
      <t xml:space="preserve">
(Q9)</t>
    </r>
  </si>
  <si>
    <r>
      <t xml:space="preserve">Química M.
LAB
</t>
    </r>
    <r>
      <rPr>
        <b/>
        <sz val="12"/>
        <color theme="1"/>
        <rFont val="Arial Narrow"/>
        <family val="2"/>
      </rPr>
      <t>Grupo 4</t>
    </r>
    <r>
      <rPr>
        <sz val="12"/>
        <color theme="1"/>
        <rFont val="Arial Narrow"/>
        <family val="2"/>
      </rPr>
      <t xml:space="preserve">
(Q9)</t>
    </r>
  </si>
  <si>
    <t>O. Geológica
TUT
GRUPO 1
(A-102)</t>
  </si>
  <si>
    <r>
      <t xml:space="preserve">Química M.
LAB
</t>
    </r>
    <r>
      <rPr>
        <b/>
        <sz val="12"/>
        <color theme="1"/>
        <rFont val="Arial Narrow"/>
        <family val="2"/>
      </rPr>
      <t>Grupo 2</t>
    </r>
    <r>
      <rPr>
        <sz val="12"/>
        <color theme="1"/>
        <rFont val="Arial Narrow"/>
        <family val="2"/>
      </rPr>
      <t xml:space="preserve">
(Au.INF3)</t>
    </r>
  </si>
  <si>
    <r>
      <t xml:space="preserve">Química M.
LAB
</t>
    </r>
    <r>
      <rPr>
        <b/>
        <sz val="12"/>
        <color theme="1"/>
        <rFont val="Arial Narrow"/>
        <family val="2"/>
      </rPr>
      <t>Grupo 3 y 5</t>
    </r>
    <r>
      <rPr>
        <sz val="12"/>
        <color theme="1"/>
        <rFont val="Arial Narrow"/>
        <family val="2"/>
      </rPr>
      <t xml:space="preserve">
(Au.INF2)</t>
    </r>
  </si>
  <si>
    <r>
      <t xml:space="preserve">Química M.
LAB
</t>
    </r>
    <r>
      <rPr>
        <b/>
        <sz val="12"/>
        <color theme="1"/>
        <rFont val="Arial Narrow"/>
        <family val="2"/>
      </rPr>
      <t>Grupo 1</t>
    </r>
    <r>
      <rPr>
        <sz val="12"/>
        <color theme="1"/>
        <rFont val="Arial Narrow"/>
        <family val="2"/>
      </rPr>
      <t xml:space="preserve">
(Q9)
</t>
    </r>
  </si>
  <si>
    <t>Ecología M.
AULA
GRUPO 2
(Au.INF2) 
Hasta las 14:30</t>
  </si>
  <si>
    <r>
      <t xml:space="preserve">Química M.
LAB
</t>
    </r>
    <r>
      <rPr>
        <b/>
        <sz val="12"/>
        <color theme="1"/>
        <rFont val="Arial Narrow"/>
        <family val="2"/>
      </rPr>
      <t>Grupo 2</t>
    </r>
    <r>
      <rPr>
        <sz val="12"/>
        <color theme="1"/>
        <rFont val="Arial Narrow"/>
        <family val="2"/>
      </rPr>
      <t xml:space="preserve">
(Q9)
</t>
    </r>
  </si>
  <si>
    <r>
      <t>Inicio de la Convocatoria Extraordinaria 
(primer y segundo semestre)</t>
    </r>
    <r>
      <rPr>
        <sz val="16"/>
        <color theme="1"/>
        <rFont val="Arial Narrow"/>
        <family val="2"/>
      </rPr>
      <t xml:space="preserve">
Planificación y Gestión del Litoral</t>
    </r>
  </si>
  <si>
    <t>8:30-9:25</t>
  </si>
  <si>
    <t>9:30-10:25</t>
  </si>
  <si>
    <t>10:30-11:25</t>
  </si>
  <si>
    <t>11:30-12:25</t>
  </si>
  <si>
    <t>13:00-13:55</t>
  </si>
  <si>
    <t>14:00-14:55</t>
  </si>
  <si>
    <t>15:00-15:55</t>
  </si>
  <si>
    <t>16:00-16:55</t>
  </si>
  <si>
    <t>17:00-17:55</t>
  </si>
  <si>
    <r>
      <t xml:space="preserve">HORARIO SEMANAL -3º GRADO EN CIENCIAS DEL MAR-SEMESTRE 1-CURSO 2023-2024
Aprobado en Comisión de Asesoramiento Docente el </t>
    </r>
    <r>
      <rPr>
        <b/>
        <sz val="14"/>
        <rFont val="Arial Narrow"/>
        <family val="2"/>
      </rPr>
      <t>29 de marzo de 2023 y en la Junta de Facultad celebrada el 25 de julio de 2023</t>
    </r>
  </si>
  <si>
    <t>Apertura del Curso Académico 2023-2024
(no lectivo)</t>
  </si>
  <si>
    <r>
      <t>HORARIO SEMANAL -3º GRADO EN CIENCIAS DEL MAR- SEMESTRE 2-CURSO 2023-2024
Aprobado en Comisión de Asesoramiento Docente el</t>
    </r>
    <r>
      <rPr>
        <b/>
        <sz val="16"/>
        <color rgb="FFFF0000"/>
        <rFont val="Arial Narrow"/>
        <family val="2"/>
      </rPr>
      <t xml:space="preserve"> </t>
    </r>
    <r>
      <rPr>
        <b/>
        <sz val="16"/>
        <rFont val="Arial Narrow"/>
        <family val="2"/>
      </rPr>
      <t>29 de marzo de 2023</t>
    </r>
    <r>
      <rPr>
        <b/>
        <sz val="16"/>
        <color rgb="FFFF0000"/>
        <rFont val="Arial Narrow"/>
        <family val="2"/>
      </rPr>
      <t xml:space="preserve"> </t>
    </r>
    <r>
      <rPr>
        <b/>
        <sz val="16"/>
        <rFont val="Arial Narrow"/>
        <family val="2"/>
      </rPr>
      <t>y en la Junta de Facultad celebrada el 25 de julio de 2023</t>
    </r>
  </si>
  <si>
    <r>
      <t xml:space="preserve">Fin de la Convocatoria Extraordinaria
</t>
    </r>
    <r>
      <rPr>
        <sz val="16"/>
        <color theme="1"/>
        <rFont val="Arial Narrow"/>
        <family val="2"/>
      </rPr>
      <t>Hidrodinámica Costera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</si>
</sst>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A]dddd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Arial Narrow"/>
      <family val="2"/>
    </font>
    <font>
      <sz val="11"/>
      <color rgb="FF006100"/>
      <name val="Calibri"/>
      <family val="2"/>
      <scheme val="minor"/>
    </font>
    <font>
      <sz val="14"/>
      <color rgb="FFFF0000"/>
      <name val="Arial Narrow"/>
      <family val="2"/>
    </font>
    <font>
      <sz val="11"/>
      <color rgb="FF9C0006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Arial Narrow"/>
      <family val="2"/>
    </font>
    <font>
      <sz val="14"/>
      <color indexed="8"/>
      <name val="Arial Narrow"/>
      <family val="2"/>
    </font>
    <font>
      <sz val="14"/>
      <name val="Arial Narrow"/>
      <family val="2"/>
    </font>
    <font>
      <b/>
      <sz val="18"/>
      <color rgb="FF002060"/>
      <name val="Arial Narrow"/>
      <family val="2"/>
    </font>
    <font>
      <b/>
      <sz val="18"/>
      <color rgb="FF002060"/>
      <name val="Calibri"/>
      <family val="2"/>
      <scheme val="minor"/>
    </font>
    <font>
      <sz val="12"/>
      <color rgb="FF002060"/>
      <name val="Arial Narrow"/>
      <family val="2"/>
    </font>
    <font>
      <sz val="26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Calibri"/>
      <family val="2"/>
      <scheme val="minor"/>
    </font>
    <font>
      <b/>
      <sz val="16"/>
      <color theme="1"/>
      <name val="Arial Narrow"/>
      <family val="2"/>
    </font>
    <font>
      <b/>
      <sz val="18"/>
      <color theme="1"/>
      <name val="Arial Narrow"/>
      <family val="2"/>
    </font>
    <font>
      <b/>
      <sz val="22"/>
      <color theme="1"/>
      <name val="Arial Narrow"/>
      <family val="2"/>
    </font>
    <font>
      <sz val="18"/>
      <color rgb="FF002060"/>
      <name val="Arial Narrow"/>
      <family val="2"/>
    </font>
    <font>
      <b/>
      <sz val="18"/>
      <color theme="1"/>
      <name val="Calibri"/>
      <family val="2"/>
      <scheme val="minor"/>
    </font>
    <font>
      <b/>
      <sz val="26"/>
      <color theme="4" tint="-0.249977111117893"/>
      <name val="Calibri"/>
      <family val="2"/>
      <scheme val="minor"/>
    </font>
    <font>
      <b/>
      <vertAlign val="superscript"/>
      <sz val="26"/>
      <color theme="4" tint="-0.249977111117893"/>
      <name val="Calibri"/>
      <family val="2"/>
      <scheme val="minor"/>
    </font>
    <font>
      <b/>
      <sz val="26"/>
      <color rgb="FF002060"/>
      <name val="Calibri"/>
      <family val="2"/>
      <scheme val="minor"/>
    </font>
    <font>
      <b/>
      <sz val="16"/>
      <color rgb="FFFF0000"/>
      <name val="Arial Narrow"/>
      <family val="2"/>
    </font>
    <font>
      <sz val="12"/>
      <name val="Arial Narrow"/>
      <family val="2"/>
    </font>
    <font>
      <b/>
      <sz val="24"/>
      <color theme="1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sz val="18"/>
      <color theme="1"/>
      <name val="Arial Narrow"/>
      <family val="2"/>
    </font>
    <font>
      <sz val="16"/>
      <name val="Arial Narrow"/>
      <family val="2"/>
    </font>
    <font>
      <sz val="16"/>
      <color theme="1"/>
      <name val="Arial Narrow"/>
      <family val="2"/>
    </font>
    <font>
      <b/>
      <sz val="16"/>
      <name val="Arial Narrow"/>
      <family val="2"/>
    </font>
    <font>
      <sz val="11"/>
      <color theme="1"/>
      <name val="Arial Narrow"/>
      <family val="2"/>
    </font>
  </fonts>
  <fills count="2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EB9C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CCFFFF"/>
        <bgColor indexed="64"/>
      </patternFill>
    </fill>
    <fill>
      <patternFill patternType="solid">
        <fgColor theme="9" tint="0.59996337778862885"/>
        <bgColor auto="1"/>
      </patternFill>
    </fill>
    <fill>
      <patternFill patternType="solid">
        <fgColor rgb="FFD9F3D9"/>
        <bgColor indexed="64"/>
      </patternFill>
    </fill>
    <fill>
      <patternFill patternType="solid">
        <fgColor rgb="FFFFFFCC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0.14996795556505021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6" borderId="0" applyNumberFormat="0" applyBorder="0" applyAlignment="0" applyProtection="0"/>
    <xf numFmtId="0" fontId="1" fillId="7" borderId="0" applyNumberFormat="0" applyBorder="0" applyAlignment="0" applyProtection="0"/>
    <xf numFmtId="0" fontId="7" fillId="11" borderId="0" applyNumberFormat="0" applyBorder="0" applyAlignment="0" applyProtection="0"/>
    <xf numFmtId="0" fontId="9" fillId="12" borderId="0" applyNumberFormat="0" applyBorder="0" applyAlignment="0" applyProtection="0"/>
    <xf numFmtId="0" fontId="10" fillId="14" borderId="18" applyBorder="0">
      <alignment horizontal="center" vertical="center" wrapText="1"/>
    </xf>
    <xf numFmtId="0" fontId="1" fillId="16" borderId="63" applyNumberFormat="0" applyFont="0" applyAlignment="0" applyProtection="0"/>
  </cellStyleXfs>
  <cellXfs count="1221">
    <xf numFmtId="0" fontId="0" fillId="0" borderId="0" xfId="0"/>
    <xf numFmtId="0" fontId="4" fillId="0" borderId="0" xfId="0" applyFont="1"/>
    <xf numFmtId="0" fontId="5" fillId="0" borderId="0" xfId="0" applyFont="1"/>
    <xf numFmtId="164" fontId="6" fillId="0" borderId="0" xfId="0" applyNumberFormat="1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5" fillId="9" borderId="4" xfId="0" applyFont="1" applyFill="1" applyBorder="1" applyAlignment="1">
      <alignment horizontal="center" wrapText="1"/>
    </xf>
    <xf numFmtId="0" fontId="6" fillId="0" borderId="0" xfId="0" applyFont="1" applyAlignment="1">
      <alignment wrapText="1"/>
    </xf>
    <xf numFmtId="0" fontId="5" fillId="0" borderId="0" xfId="0" applyFont="1" applyAlignment="1">
      <alignment vertical="center"/>
    </xf>
    <xf numFmtId="0" fontId="6" fillId="0" borderId="20" xfId="0" applyFont="1" applyBorder="1" applyAlignment="1">
      <alignment horizontal="center" vertical="center"/>
    </xf>
    <xf numFmtId="20" fontId="6" fillId="0" borderId="21" xfId="0" applyNumberFormat="1" applyFont="1" applyBorder="1" applyAlignment="1">
      <alignment vertical="center"/>
    </xf>
    <xf numFmtId="20" fontId="6" fillId="0" borderId="22" xfId="0" applyNumberFormat="1" applyFont="1" applyBorder="1" applyAlignment="1">
      <alignment vertical="center"/>
    </xf>
    <xf numFmtId="20" fontId="6" fillId="0" borderId="23" xfId="0" applyNumberFormat="1" applyFont="1" applyBorder="1" applyAlignment="1">
      <alignment vertical="center"/>
    </xf>
    <xf numFmtId="20" fontId="13" fillId="0" borderId="23" xfId="0" applyNumberFormat="1" applyFont="1" applyBorder="1" applyAlignment="1">
      <alignment vertical="center" wrapText="1"/>
    </xf>
    <xf numFmtId="20" fontId="13" fillId="0" borderId="21" xfId="0" applyNumberFormat="1" applyFont="1" applyBorder="1" applyAlignment="1">
      <alignment vertical="center" wrapText="1"/>
    </xf>
    <xf numFmtId="20" fontId="13" fillId="0" borderId="22" xfId="0" applyNumberFormat="1" applyFont="1" applyBorder="1" applyAlignment="1">
      <alignment vertical="center" wrapText="1"/>
    </xf>
    <xf numFmtId="20" fontId="13" fillId="0" borderId="4" xfId="0" applyNumberFormat="1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19" xfId="0" applyFont="1" applyBorder="1" applyAlignment="1">
      <alignment vertical="center" wrapText="1"/>
    </xf>
    <xf numFmtId="0" fontId="6" fillId="0" borderId="22" xfId="0" applyFont="1" applyBorder="1" applyAlignment="1">
      <alignment vertical="center" wrapText="1"/>
    </xf>
    <xf numFmtId="0" fontId="6" fillId="0" borderId="23" xfId="0" applyFont="1" applyBorder="1" applyAlignment="1">
      <alignment vertical="center" wrapText="1"/>
    </xf>
    <xf numFmtId="0" fontId="5" fillId="4" borderId="0" xfId="0" applyFont="1" applyFill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15" fillId="0" borderId="0" xfId="0" applyFont="1"/>
    <xf numFmtId="0" fontId="14" fillId="0" borderId="0" xfId="0" applyFont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wrapText="1"/>
    </xf>
    <xf numFmtId="0" fontId="6" fillId="0" borderId="4" xfId="0" applyFont="1" applyBorder="1"/>
    <xf numFmtId="0" fontId="6" fillId="0" borderId="18" xfId="0" applyFont="1" applyBorder="1"/>
    <xf numFmtId="0" fontId="6" fillId="0" borderId="19" xfId="0" applyFont="1" applyBorder="1"/>
    <xf numFmtId="0" fontId="15" fillId="0" borderId="0" xfId="0" applyFont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5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/>
    <xf numFmtId="0" fontId="20" fillId="0" borderId="0" xfId="0" applyFont="1"/>
    <xf numFmtId="0" fontId="20" fillId="0" borderId="0" xfId="0" applyFont="1" applyAlignment="1">
      <alignment horizontal="center"/>
    </xf>
    <xf numFmtId="0" fontId="18" fillId="0" borderId="0" xfId="0" applyFont="1" applyAlignment="1">
      <alignment wrapText="1"/>
    </xf>
    <xf numFmtId="0" fontId="20" fillId="0" borderId="42" xfId="0" applyFont="1" applyBorder="1"/>
    <xf numFmtId="0" fontId="11" fillId="0" borderId="5" xfId="0" applyFont="1" applyBorder="1" applyAlignment="1">
      <alignment vertical="center"/>
    </xf>
    <xf numFmtId="20" fontId="18" fillId="0" borderId="4" xfId="0" applyNumberFormat="1" applyFont="1" applyBorder="1" applyAlignment="1">
      <alignment horizontal="center" vertical="center" wrapText="1"/>
    </xf>
    <xf numFmtId="20" fontId="18" fillId="4" borderId="2" xfId="0" applyNumberFormat="1" applyFont="1" applyFill="1" applyBorder="1" applyAlignment="1">
      <alignment horizontal="center" vertical="center" wrapText="1"/>
    </xf>
    <xf numFmtId="20" fontId="18" fillId="4" borderId="3" xfId="0" applyNumberFormat="1" applyFont="1" applyFill="1" applyBorder="1" applyAlignment="1">
      <alignment horizontal="center" vertical="center" wrapText="1"/>
    </xf>
    <xf numFmtId="0" fontId="18" fillId="0" borderId="18" xfId="0" applyFont="1" applyBorder="1"/>
    <xf numFmtId="0" fontId="16" fillId="8" borderId="58" xfId="0" applyFont="1" applyFill="1" applyBorder="1" applyAlignment="1">
      <alignment horizontal="center" vertical="center" wrapText="1"/>
    </xf>
    <xf numFmtId="20" fontId="13" fillId="0" borderId="23" xfId="0" applyNumberFormat="1" applyFont="1" applyBorder="1" applyAlignment="1">
      <alignment horizontal="center" vertical="center" wrapText="1"/>
    </xf>
    <xf numFmtId="20" fontId="13" fillId="0" borderId="22" xfId="0" applyNumberFormat="1" applyFont="1" applyBorder="1" applyAlignment="1">
      <alignment horizontal="center" vertical="center" wrapText="1"/>
    </xf>
    <xf numFmtId="20" fontId="13" fillId="0" borderId="18" xfId="0" applyNumberFormat="1" applyFont="1" applyBorder="1" applyAlignment="1">
      <alignment horizontal="center" vertical="center" wrapText="1"/>
    </xf>
    <xf numFmtId="20" fontId="13" fillId="0" borderId="21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1" fillId="0" borderId="58" xfId="0" applyFont="1" applyBorder="1" applyAlignment="1">
      <alignment horizontal="center" vertical="center" wrapText="1"/>
    </xf>
    <xf numFmtId="0" fontId="11" fillId="2" borderId="58" xfId="0" applyFont="1" applyFill="1" applyBorder="1" applyAlignment="1">
      <alignment horizontal="center" vertical="center" wrapText="1"/>
    </xf>
    <xf numFmtId="0" fontId="11" fillId="2" borderId="61" xfId="0" applyFont="1" applyFill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 wrapText="1"/>
    </xf>
    <xf numFmtId="0" fontId="6" fillId="0" borderId="65" xfId="0" applyFont="1" applyBorder="1" applyAlignment="1">
      <alignment horizontal="center" wrapText="1"/>
    </xf>
    <xf numFmtId="0" fontId="6" fillId="0" borderId="64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11" fillId="22" borderId="58" xfId="0" applyFont="1" applyFill="1" applyBorder="1" applyAlignment="1">
      <alignment horizontal="center" vertical="center" wrapText="1"/>
    </xf>
    <xf numFmtId="0" fontId="16" fillId="0" borderId="58" xfId="0" applyFont="1" applyBorder="1" applyAlignment="1">
      <alignment horizontal="center" vertical="center"/>
    </xf>
    <xf numFmtId="0" fontId="11" fillId="11" borderId="58" xfId="3" applyFont="1" applyBorder="1" applyAlignment="1">
      <alignment horizontal="center" vertical="center"/>
    </xf>
    <xf numFmtId="20" fontId="24" fillId="13" borderId="58" xfId="0" applyNumberFormat="1" applyFont="1" applyFill="1" applyBorder="1" applyAlignment="1">
      <alignment horizontal="center" vertical="center"/>
    </xf>
    <xf numFmtId="0" fontId="0" fillId="4" borderId="0" xfId="0" applyFont="1" applyFill="1"/>
    <xf numFmtId="0" fontId="0" fillId="4" borderId="6" xfId="0" applyFont="1" applyFill="1" applyBorder="1"/>
    <xf numFmtId="20" fontId="18" fillId="0" borderId="32" xfId="0" applyNumberFormat="1" applyFont="1" applyBorder="1" applyAlignment="1">
      <alignment vertical="center" wrapText="1"/>
    </xf>
    <xf numFmtId="20" fontId="18" fillId="0" borderId="8" xfId="0" applyNumberFormat="1" applyFont="1" applyBorder="1" applyAlignment="1">
      <alignment vertical="center" wrapText="1"/>
    </xf>
    <xf numFmtId="20" fontId="18" fillId="4" borderId="26" xfId="0" applyNumberFormat="1" applyFont="1" applyFill="1" applyBorder="1" applyAlignment="1">
      <alignment horizontal="center" vertical="center" wrapText="1"/>
    </xf>
    <xf numFmtId="20" fontId="18" fillId="4" borderId="0" xfId="0" applyNumberFormat="1" applyFont="1" applyFill="1" applyAlignment="1">
      <alignment horizontal="center" vertical="center" wrapText="1"/>
    </xf>
    <xf numFmtId="20" fontId="18" fillId="4" borderId="27" xfId="0" applyNumberFormat="1" applyFont="1" applyFill="1" applyBorder="1" applyAlignment="1">
      <alignment horizontal="center" vertical="center" wrapText="1"/>
    </xf>
    <xf numFmtId="20" fontId="18" fillId="4" borderId="20" xfId="0" applyNumberFormat="1" applyFont="1" applyFill="1" applyBorder="1" applyAlignment="1">
      <alignment vertical="center" wrapText="1"/>
    </xf>
    <xf numFmtId="20" fontId="18" fillId="4" borderId="2" xfId="0" applyNumberFormat="1" applyFont="1" applyFill="1" applyBorder="1" applyAlignment="1">
      <alignment vertical="center" wrapText="1"/>
    </xf>
    <xf numFmtId="20" fontId="18" fillId="4" borderId="6" xfId="0" applyNumberFormat="1" applyFont="1" applyFill="1" applyBorder="1" applyAlignment="1">
      <alignment vertical="center" wrapText="1"/>
    </xf>
    <xf numFmtId="0" fontId="18" fillId="0" borderId="22" xfId="0" applyFont="1" applyBorder="1"/>
    <xf numFmtId="0" fontId="18" fillId="0" borderId="23" xfId="0" applyFont="1" applyBorder="1"/>
    <xf numFmtId="20" fontId="18" fillId="4" borderId="18" xfId="0" applyNumberFormat="1" applyFont="1" applyFill="1" applyBorder="1" applyAlignment="1">
      <alignment vertical="center" wrapText="1"/>
    </xf>
    <xf numFmtId="20" fontId="18" fillId="4" borderId="4" xfId="0" applyNumberFormat="1" applyFont="1" applyFill="1" applyBorder="1" applyAlignment="1">
      <alignment vertical="center" wrapText="1"/>
    </xf>
    <xf numFmtId="0" fontId="18" fillId="4" borderId="20" xfId="0" applyFont="1" applyFill="1" applyBorder="1"/>
    <xf numFmtId="0" fontId="18" fillId="4" borderId="2" xfId="0" applyFont="1" applyFill="1" applyBorder="1"/>
    <xf numFmtId="0" fontId="18" fillId="4" borderId="6" xfId="0" applyFont="1" applyFill="1" applyBorder="1" applyAlignment="1">
      <alignment horizontal="center" vertical="center" wrapText="1"/>
    </xf>
    <xf numFmtId="20" fontId="18" fillId="4" borderId="2" xfId="0" applyNumberFormat="1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 wrapText="1"/>
    </xf>
    <xf numFmtId="20" fontId="18" fillId="4" borderId="6" xfId="0" applyNumberFormat="1" applyFont="1" applyFill="1" applyBorder="1" applyAlignment="1">
      <alignment horizontal="center" vertical="center" wrapText="1"/>
    </xf>
    <xf numFmtId="20" fontId="18" fillId="4" borderId="2" xfId="0" applyNumberFormat="1" applyFont="1" applyFill="1" applyBorder="1" applyAlignment="1">
      <alignment horizontal="center" vertical="top" wrapText="1"/>
    </xf>
    <xf numFmtId="20" fontId="18" fillId="4" borderId="6" xfId="0" applyNumberFormat="1" applyFont="1" applyFill="1" applyBorder="1" applyAlignment="1">
      <alignment horizontal="center" vertical="center"/>
    </xf>
    <xf numFmtId="20" fontId="18" fillId="0" borderId="30" xfId="0" applyNumberFormat="1" applyFont="1" applyBorder="1" applyAlignment="1">
      <alignment horizontal="center" vertical="center"/>
    </xf>
    <xf numFmtId="20" fontId="18" fillId="0" borderId="12" xfId="0" applyNumberFormat="1" applyFont="1" applyBorder="1" applyAlignment="1">
      <alignment horizontal="center" vertical="center"/>
    </xf>
    <xf numFmtId="0" fontId="18" fillId="0" borderId="12" xfId="0" applyFont="1" applyBorder="1"/>
    <xf numFmtId="0" fontId="18" fillId="0" borderId="33" xfId="0" applyFont="1" applyBorder="1"/>
    <xf numFmtId="0" fontId="18" fillId="4" borderId="1" xfId="0" applyFont="1" applyFill="1" applyBorder="1"/>
    <xf numFmtId="0" fontId="18" fillId="4" borderId="6" xfId="0" applyFont="1" applyFill="1" applyBorder="1"/>
    <xf numFmtId="0" fontId="0" fillId="4" borderId="26" xfId="0" applyFont="1" applyFill="1" applyBorder="1" applyAlignment="1"/>
    <xf numFmtId="0" fontId="0" fillId="4" borderId="0" xfId="0" applyFont="1" applyFill="1" applyBorder="1" applyAlignment="1"/>
    <xf numFmtId="0" fontId="0" fillId="4" borderId="0" xfId="0" applyFont="1" applyFill="1" applyBorder="1"/>
    <xf numFmtId="0" fontId="0" fillId="4" borderId="27" xfId="0" applyFont="1" applyFill="1" applyBorder="1"/>
    <xf numFmtId="0" fontId="0" fillId="4" borderId="27" xfId="0" applyFont="1" applyFill="1" applyBorder="1" applyAlignment="1"/>
    <xf numFmtId="0" fontId="18" fillId="4" borderId="24" xfId="0" applyFont="1" applyFill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center" vertical="center" wrapText="1"/>
    </xf>
    <xf numFmtId="20" fontId="18" fillId="4" borderId="6" xfId="0" applyNumberFormat="1" applyFont="1" applyFill="1" applyBorder="1" applyAlignment="1">
      <alignment horizontal="center" vertical="top" wrapText="1"/>
    </xf>
    <xf numFmtId="20" fontId="18" fillId="4" borderId="7" xfId="0" applyNumberFormat="1" applyFont="1" applyFill="1" applyBorder="1" applyAlignment="1">
      <alignment horizontal="center" vertical="top" wrapText="1"/>
    </xf>
    <xf numFmtId="0" fontId="18" fillId="4" borderId="25" xfId="0" applyFont="1" applyFill="1" applyBorder="1"/>
    <xf numFmtId="0" fontId="0" fillId="4" borderId="51" xfId="0" applyFont="1" applyFill="1" applyBorder="1" applyAlignment="1"/>
    <xf numFmtId="0" fontId="0" fillId="4" borderId="49" xfId="0" applyFont="1" applyFill="1" applyBorder="1"/>
    <xf numFmtId="0" fontId="0" fillId="4" borderId="50" xfId="0" applyFont="1" applyFill="1" applyBorder="1" applyAlignment="1"/>
    <xf numFmtId="0" fontId="0" fillId="4" borderId="0" xfId="0" applyFont="1" applyFill="1" applyAlignment="1"/>
    <xf numFmtId="0" fontId="0" fillId="4" borderId="25" xfId="0" applyFont="1" applyFill="1" applyBorder="1" applyAlignment="1"/>
    <xf numFmtId="20" fontId="18" fillId="4" borderId="26" xfId="1" applyNumberFormat="1" applyFont="1" applyFill="1" applyBorder="1" applyAlignment="1">
      <alignment horizontal="center" vertical="center" wrapText="1"/>
    </xf>
    <xf numFmtId="20" fontId="18" fillId="4" borderId="0" xfId="1" applyNumberFormat="1" applyFont="1" applyFill="1" applyBorder="1" applyAlignment="1">
      <alignment horizontal="center" vertical="center" wrapText="1"/>
    </xf>
    <xf numFmtId="20" fontId="18" fillId="4" borderId="7" xfId="1" applyNumberFormat="1" applyFont="1" applyFill="1" applyBorder="1" applyAlignment="1">
      <alignment horizontal="center" vertical="center" wrapText="1"/>
    </xf>
    <xf numFmtId="20" fontId="18" fillId="4" borderId="29" xfId="1" applyNumberFormat="1" applyFont="1" applyFill="1" applyBorder="1" applyAlignment="1">
      <alignment horizontal="center" vertical="center" wrapText="1"/>
    </xf>
    <xf numFmtId="20" fontId="18" fillId="4" borderId="2" xfId="0" applyNumberFormat="1" applyFont="1" applyFill="1" applyBorder="1" applyAlignment="1">
      <alignment vertical="center"/>
    </xf>
    <xf numFmtId="20" fontId="18" fillId="4" borderId="6" xfId="0" applyNumberFormat="1" applyFont="1" applyFill="1" applyBorder="1" applyAlignment="1">
      <alignment vertical="center"/>
    </xf>
    <xf numFmtId="20" fontId="18" fillId="0" borderId="4" xfId="0" applyNumberFormat="1" applyFont="1" applyBorder="1" applyAlignment="1">
      <alignment vertical="center"/>
    </xf>
    <xf numFmtId="20" fontId="18" fillId="0" borderId="19" xfId="0" applyNumberFormat="1" applyFont="1" applyBorder="1" applyAlignment="1">
      <alignment vertical="center"/>
    </xf>
    <xf numFmtId="0" fontId="18" fillId="4" borderId="20" xfId="0" applyFont="1" applyFill="1" applyBorder="1" applyAlignment="1">
      <alignment vertical="center" wrapText="1"/>
    </xf>
    <xf numFmtId="0" fontId="18" fillId="4" borderId="2" xfId="0" applyFont="1" applyFill="1" applyBorder="1" applyAlignment="1">
      <alignment vertical="center" wrapText="1"/>
    </xf>
    <xf numFmtId="0" fontId="18" fillId="4" borderId="6" xfId="0" applyFont="1" applyFill="1" applyBorder="1" applyAlignment="1">
      <alignment vertical="center" wrapText="1"/>
    </xf>
    <xf numFmtId="20" fontId="18" fillId="4" borderId="6" xfId="0" applyNumberFormat="1" applyFont="1" applyFill="1" applyBorder="1" applyAlignment="1">
      <alignment horizontal="center" vertical="top"/>
    </xf>
    <xf numFmtId="0" fontId="0" fillId="4" borderId="20" xfId="0" applyFont="1" applyFill="1" applyBorder="1"/>
    <xf numFmtId="0" fontId="0" fillId="4" borderId="2" xfId="0" applyFont="1" applyFill="1" applyBorder="1"/>
    <xf numFmtId="0" fontId="18" fillId="0" borderId="26" xfId="0" applyFont="1" applyBorder="1"/>
    <xf numFmtId="20" fontId="18" fillId="0" borderId="12" xfId="0" applyNumberFormat="1" applyFont="1" applyBorder="1" applyAlignment="1">
      <alignment vertical="center"/>
    </xf>
    <xf numFmtId="0" fontId="18" fillId="0" borderId="9" xfId="0" applyFont="1" applyBorder="1"/>
    <xf numFmtId="0" fontId="0" fillId="4" borderId="39" xfId="0" applyFont="1" applyFill="1" applyBorder="1"/>
    <xf numFmtId="0" fontId="0" fillId="4" borderId="55" xfId="0" applyFont="1" applyFill="1" applyBorder="1"/>
    <xf numFmtId="0" fontId="0" fillId="4" borderId="38" xfId="0" applyFont="1" applyFill="1" applyBorder="1"/>
    <xf numFmtId="0" fontId="0" fillId="4" borderId="26" xfId="0" applyFont="1" applyFill="1" applyBorder="1"/>
    <xf numFmtId="0" fontId="18" fillId="4" borderId="28" xfId="0" applyFont="1" applyFill="1" applyBorder="1" applyAlignment="1">
      <alignment horizontal="center" vertical="center" wrapText="1"/>
    </xf>
    <xf numFmtId="0" fontId="18" fillId="4" borderId="7" xfId="0" applyFont="1" applyFill="1" applyBorder="1" applyAlignment="1">
      <alignment horizontal="center" vertical="center" wrapText="1"/>
    </xf>
    <xf numFmtId="0" fontId="18" fillId="4" borderId="29" xfId="0" applyFont="1" applyFill="1" applyBorder="1" applyAlignment="1">
      <alignment horizontal="center" vertical="center" wrapText="1"/>
    </xf>
    <xf numFmtId="0" fontId="25" fillId="4" borderId="26" xfId="0" applyFont="1" applyFill="1" applyBorder="1"/>
    <xf numFmtId="0" fontId="25" fillId="4" borderId="0" xfId="0" applyFont="1" applyFill="1" applyBorder="1"/>
    <xf numFmtId="0" fontId="25" fillId="4" borderId="27" xfId="0" applyFont="1" applyFill="1" applyBorder="1"/>
    <xf numFmtId="0" fontId="0" fillId="4" borderId="51" xfId="0" applyFont="1" applyFill="1" applyBorder="1"/>
    <xf numFmtId="0" fontId="0" fillId="4" borderId="50" xfId="0" applyFont="1" applyFill="1" applyBorder="1"/>
    <xf numFmtId="0" fontId="18" fillId="0" borderId="4" xfId="0" applyFont="1" applyBorder="1"/>
    <xf numFmtId="0" fontId="18" fillId="0" borderId="19" xfId="0" applyFont="1" applyBorder="1"/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20" fontId="18" fillId="15" borderId="13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11" fillId="0" borderId="58" xfId="0" applyFont="1" applyBorder="1" applyAlignment="1">
      <alignment horizontal="center" vertical="center"/>
    </xf>
    <xf numFmtId="0" fontId="11" fillId="2" borderId="58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18" xfId="0" applyFont="1" applyBorder="1" applyAlignment="1">
      <alignment vertical="center" wrapText="1"/>
    </xf>
    <xf numFmtId="0" fontId="6" fillId="0" borderId="18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4" borderId="39" xfId="0" applyFont="1" applyFill="1" applyBorder="1" applyAlignment="1">
      <alignment vertical="center"/>
    </xf>
    <xf numFmtId="0" fontId="6" fillId="4" borderId="55" xfId="0" applyFont="1" applyFill="1" applyBorder="1" applyAlignment="1">
      <alignment vertical="center"/>
    </xf>
    <xf numFmtId="0" fontId="6" fillId="4" borderId="38" xfId="0" applyFont="1" applyFill="1" applyBorder="1" applyAlignment="1">
      <alignment vertical="center"/>
    </xf>
    <xf numFmtId="0" fontId="6" fillId="4" borderId="26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6" fillId="4" borderId="27" xfId="0" applyFont="1" applyFill="1" applyBorder="1" applyAlignment="1">
      <alignment vertical="center"/>
    </xf>
    <xf numFmtId="0" fontId="6" fillId="4" borderId="51" xfId="0" applyFont="1" applyFill="1" applyBorder="1" applyAlignment="1">
      <alignment vertical="center"/>
    </xf>
    <xf numFmtId="0" fontId="6" fillId="4" borderId="49" xfId="0" applyFont="1" applyFill="1" applyBorder="1" applyAlignment="1">
      <alignment vertical="center"/>
    </xf>
    <xf numFmtId="0" fontId="6" fillId="4" borderId="50" xfId="0" applyFont="1" applyFill="1" applyBorder="1" applyAlignment="1">
      <alignment vertical="center"/>
    </xf>
    <xf numFmtId="0" fontId="5" fillId="9" borderId="4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wrapText="1"/>
    </xf>
    <xf numFmtId="0" fontId="4" fillId="0" borderId="7" xfId="0" applyFont="1" applyBorder="1" applyAlignment="1"/>
    <xf numFmtId="0" fontId="4" fillId="0" borderId="0" xfId="0" applyFont="1" applyAlignment="1"/>
    <xf numFmtId="0" fontId="5" fillId="9" borderId="4" xfId="0" applyFont="1" applyFill="1" applyBorder="1" applyAlignment="1">
      <alignment horizontal="center" vertical="center" wrapText="1"/>
    </xf>
    <xf numFmtId="0" fontId="11" fillId="24" borderId="58" xfId="0" applyFont="1" applyFill="1" applyBorder="1" applyAlignment="1">
      <alignment vertical="center"/>
    </xf>
    <xf numFmtId="0" fontId="6" fillId="0" borderId="61" xfId="0" applyFont="1" applyBorder="1" applyAlignment="1">
      <alignment horizontal="center" vertical="center"/>
    </xf>
    <xf numFmtId="0" fontId="32" fillId="2" borderId="58" xfId="0" applyFont="1" applyFill="1" applyBorder="1" applyAlignment="1">
      <alignment horizontal="center" vertical="center" wrapText="1"/>
    </xf>
    <xf numFmtId="20" fontId="13" fillId="4" borderId="26" xfId="0" applyNumberFormat="1" applyFont="1" applyFill="1" applyBorder="1" applyAlignment="1">
      <alignment vertical="center" wrapText="1"/>
    </xf>
    <xf numFmtId="20" fontId="13" fillId="4" borderId="0" xfId="0" applyNumberFormat="1" applyFont="1" applyFill="1" applyBorder="1" applyAlignment="1">
      <alignment vertical="center" wrapText="1"/>
    </xf>
    <xf numFmtId="20" fontId="13" fillId="4" borderId="27" xfId="0" applyNumberFormat="1" applyFont="1" applyFill="1" applyBorder="1" applyAlignment="1">
      <alignment vertical="center" wrapText="1"/>
    </xf>
    <xf numFmtId="0" fontId="6" fillId="4" borderId="26" xfId="0" applyFont="1" applyFill="1" applyBorder="1" applyAlignment="1">
      <alignment vertical="center" wrapText="1"/>
    </xf>
    <xf numFmtId="0" fontId="6" fillId="4" borderId="0" xfId="0" applyFont="1" applyFill="1" applyBorder="1" applyAlignment="1">
      <alignment vertical="center" wrapText="1"/>
    </xf>
    <xf numFmtId="20" fontId="13" fillId="4" borderId="26" xfId="0" applyNumberFormat="1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vertical="center" wrapText="1"/>
    </xf>
    <xf numFmtId="20" fontId="13" fillId="4" borderId="51" xfId="0" applyNumberFormat="1" applyFont="1" applyFill="1" applyBorder="1" applyAlignment="1">
      <alignment horizontal="center" vertical="center" wrapText="1"/>
    </xf>
    <xf numFmtId="0" fontId="6" fillId="4" borderId="49" xfId="0" applyFont="1" applyFill="1" applyBorder="1" applyAlignment="1">
      <alignment vertical="center" wrapText="1"/>
    </xf>
    <xf numFmtId="0" fontId="6" fillId="4" borderId="50" xfId="0" applyFont="1" applyFill="1" applyBorder="1" applyAlignment="1">
      <alignment vertical="center" wrapText="1"/>
    </xf>
    <xf numFmtId="0" fontId="6" fillId="4" borderId="20" xfId="0" applyFont="1" applyFill="1" applyBorder="1" applyAlignment="1">
      <alignment vertical="center" wrapText="1"/>
    </xf>
    <xf numFmtId="0" fontId="6" fillId="4" borderId="2" xfId="0" applyFont="1" applyFill="1" applyBorder="1" applyAlignment="1">
      <alignment vertical="center" wrapText="1"/>
    </xf>
    <xf numFmtId="0" fontId="6" fillId="4" borderId="6" xfId="0" applyFont="1" applyFill="1" applyBorder="1" applyAlignment="1">
      <alignment vertical="center" wrapText="1"/>
    </xf>
    <xf numFmtId="0" fontId="6" fillId="4" borderId="18" xfId="0" applyFont="1" applyFill="1" applyBorder="1" applyAlignment="1">
      <alignment vertical="center" wrapText="1"/>
    </xf>
    <xf numFmtId="0" fontId="34" fillId="13" borderId="58" xfId="0" applyFont="1" applyFill="1" applyBorder="1" applyAlignment="1">
      <alignment horizontal="center" vertical="center"/>
    </xf>
    <xf numFmtId="0" fontId="11" fillId="22" borderId="58" xfId="4" applyFont="1" applyFill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20" fontId="6" fillId="0" borderId="58" xfId="0" applyNumberFormat="1" applyFont="1" applyBorder="1" applyAlignment="1">
      <alignment horizontal="center" vertical="top"/>
    </xf>
    <xf numFmtId="0" fontId="18" fillId="0" borderId="54" xfId="0" applyFont="1" applyBorder="1" applyAlignment="1"/>
    <xf numFmtId="0" fontId="18" fillId="0" borderId="62" xfId="0" applyFont="1" applyBorder="1" applyAlignment="1"/>
    <xf numFmtId="0" fontId="18" fillId="0" borderId="48" xfId="0" applyFont="1" applyBorder="1" applyAlignment="1"/>
    <xf numFmtId="0" fontId="15" fillId="0" borderId="18" xfId="0" applyFont="1" applyBorder="1"/>
    <xf numFmtId="0" fontId="15" fillId="0" borderId="4" xfId="0" applyFont="1" applyBorder="1"/>
    <xf numFmtId="20" fontId="18" fillId="4" borderId="7" xfId="0" applyNumberFormat="1" applyFont="1" applyFill="1" applyBorder="1" applyAlignment="1">
      <alignment vertical="center"/>
    </xf>
    <xf numFmtId="20" fontId="18" fillId="4" borderId="29" xfId="0" applyNumberFormat="1" applyFont="1" applyFill="1" applyBorder="1" applyAlignment="1">
      <alignment vertical="center"/>
    </xf>
    <xf numFmtId="0" fontId="18" fillId="4" borderId="7" xfId="0" applyFont="1" applyFill="1" applyBorder="1"/>
    <xf numFmtId="20" fontId="18" fillId="4" borderId="7" xfId="0" applyNumberFormat="1" applyFont="1" applyFill="1" applyBorder="1" applyAlignment="1">
      <alignment horizontal="center" vertical="center" wrapText="1"/>
    </xf>
    <xf numFmtId="0" fontId="25" fillId="0" borderId="21" xfId="0" applyFont="1" applyBorder="1" applyAlignment="1"/>
    <xf numFmtId="0" fontId="25" fillId="0" borderId="22" xfId="0" applyFont="1" applyBorder="1" applyAlignment="1"/>
    <xf numFmtId="0" fontId="25" fillId="0" borderId="23" xfId="0" applyFont="1" applyBorder="1" applyAlignment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5" fillId="0" borderId="0" xfId="0" applyFont="1" applyFill="1"/>
    <xf numFmtId="20" fontId="13" fillId="4" borderId="20" xfId="0" applyNumberFormat="1" applyFont="1" applyFill="1" applyBorder="1" applyAlignment="1">
      <alignment horizontal="center" vertical="center" wrapText="1"/>
    </xf>
    <xf numFmtId="20" fontId="13" fillId="4" borderId="6" xfId="0" applyNumberFormat="1" applyFont="1" applyFill="1" applyBorder="1" applyAlignment="1">
      <alignment horizontal="center" vertical="center" wrapText="1"/>
    </xf>
    <xf numFmtId="0" fontId="6" fillId="25" borderId="2" xfId="0" applyFont="1" applyFill="1" applyBorder="1" applyAlignment="1">
      <alignment vertical="center" wrapText="1"/>
    </xf>
    <xf numFmtId="0" fontId="6" fillId="25" borderId="6" xfId="0" applyFont="1" applyFill="1" applyBorder="1" applyAlignment="1">
      <alignment vertical="center" wrapText="1"/>
    </xf>
    <xf numFmtId="0" fontId="6" fillId="25" borderId="20" xfId="0" applyFont="1" applyFill="1" applyBorder="1" applyAlignment="1">
      <alignment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5" fillId="0" borderId="0" xfId="0" applyFont="1" applyAlignment="1">
      <alignment wrapText="1"/>
    </xf>
    <xf numFmtId="0" fontId="6" fillId="0" borderId="71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16" xfId="0" applyFont="1" applyFill="1" applyBorder="1" applyAlignment="1">
      <alignment vertical="center" wrapText="1"/>
    </xf>
    <xf numFmtId="0" fontId="6" fillId="0" borderId="15" xfId="0" applyFont="1" applyFill="1" applyBorder="1" applyAlignment="1">
      <alignment vertical="center" wrapText="1"/>
    </xf>
    <xf numFmtId="16" fontId="11" fillId="3" borderId="58" xfId="0" applyNumberFormat="1" applyFont="1" applyFill="1" applyBorder="1" applyAlignment="1">
      <alignment horizontal="center" vertical="center" wrapText="1"/>
    </xf>
    <xf numFmtId="0" fontId="0" fillId="4" borderId="0" xfId="0" applyFont="1" applyFill="1"/>
    <xf numFmtId="20" fontId="18" fillId="15" borderId="19" xfId="0" applyNumberFormat="1" applyFont="1" applyFill="1" applyBorder="1" applyAlignment="1">
      <alignment horizontal="center" vertical="center" wrapText="1"/>
    </xf>
    <xf numFmtId="0" fontId="18" fillId="0" borderId="14" xfId="0" applyFont="1" applyBorder="1" applyAlignment="1">
      <alignment horizontal="center" wrapText="1"/>
    </xf>
    <xf numFmtId="0" fontId="18" fillId="0" borderId="13" xfId="0" applyFont="1" applyBorder="1" applyAlignment="1">
      <alignment horizontal="center" wrapText="1"/>
    </xf>
    <xf numFmtId="0" fontId="18" fillId="0" borderId="34" xfId="0" applyFont="1" applyBorder="1" applyAlignment="1">
      <alignment horizontal="center" wrapText="1"/>
    </xf>
    <xf numFmtId="0" fontId="18" fillId="0" borderId="35" xfId="0" applyFont="1" applyBorder="1" applyAlignment="1">
      <alignment horizontal="center" wrapText="1"/>
    </xf>
    <xf numFmtId="0" fontId="18" fillId="0" borderId="33" xfId="0" applyFont="1" applyBorder="1" applyAlignment="1">
      <alignment horizontal="center"/>
    </xf>
    <xf numFmtId="0" fontId="18" fillId="0" borderId="35" xfId="0" applyFont="1" applyBorder="1" applyAlignment="1">
      <alignment horizontal="center"/>
    </xf>
    <xf numFmtId="0" fontId="18" fillId="18" borderId="18" xfId="0" applyFont="1" applyFill="1" applyBorder="1" applyAlignment="1">
      <alignment horizontal="center" vertical="center" wrapText="1"/>
    </xf>
    <xf numFmtId="0" fontId="6" fillId="20" borderId="32" xfId="0" applyFont="1" applyFill="1" applyBorder="1" applyAlignment="1">
      <alignment horizontal="center" vertical="center" wrapText="1"/>
    </xf>
    <xf numFmtId="0" fontId="6" fillId="20" borderId="13" xfId="0" applyFont="1" applyFill="1" applyBorder="1" applyAlignment="1">
      <alignment horizontal="center" vertical="center" wrapText="1"/>
    </xf>
    <xf numFmtId="0" fontId="6" fillId="20" borderId="35" xfId="0" applyFont="1" applyFill="1" applyBorder="1" applyAlignment="1">
      <alignment horizontal="center" vertical="center" wrapText="1"/>
    </xf>
    <xf numFmtId="20" fontId="6" fillId="15" borderId="18" xfId="0" applyNumberFormat="1" applyFont="1" applyFill="1" applyBorder="1" applyAlignment="1">
      <alignment horizontal="center" vertical="center"/>
    </xf>
    <xf numFmtId="20" fontId="6" fillId="15" borderId="4" xfId="0" applyNumberFormat="1" applyFont="1" applyFill="1" applyBorder="1" applyAlignment="1">
      <alignment horizontal="center" vertical="center"/>
    </xf>
    <xf numFmtId="20" fontId="6" fillId="15" borderId="19" xfId="0" applyNumberFormat="1" applyFont="1" applyFill="1" applyBorder="1" applyAlignment="1">
      <alignment horizontal="center" vertical="center"/>
    </xf>
    <xf numFmtId="0" fontId="18" fillId="0" borderId="12" xfId="0" applyFont="1" applyBorder="1" applyAlignment="1">
      <alignment horizontal="center" vertical="center" wrapText="1"/>
    </xf>
    <xf numFmtId="0" fontId="18" fillId="0" borderId="62" xfId="0" applyFont="1" applyBorder="1" applyAlignment="1">
      <alignment horizontal="center" vertical="center" wrapText="1"/>
    </xf>
    <xf numFmtId="20" fontId="18" fillId="0" borderId="1" xfId="0" applyNumberFormat="1" applyFont="1" applyBorder="1" applyAlignment="1">
      <alignment horizontal="center" vertical="center" wrapText="1"/>
    </xf>
    <xf numFmtId="20" fontId="18" fillId="0" borderId="9" xfId="0" applyNumberFormat="1" applyFont="1" applyBorder="1" applyAlignment="1">
      <alignment horizontal="center" vertical="center"/>
    </xf>
    <xf numFmtId="20" fontId="18" fillId="19" borderId="33" xfId="0" applyNumberFormat="1" applyFont="1" applyFill="1" applyBorder="1" applyAlignment="1">
      <alignment horizontal="center" vertical="top" wrapText="1"/>
    </xf>
    <xf numFmtId="20" fontId="18" fillId="19" borderId="48" xfId="0" applyNumberFormat="1" applyFont="1" applyFill="1" applyBorder="1" applyAlignment="1">
      <alignment horizontal="center" vertical="top" wrapText="1"/>
    </xf>
    <xf numFmtId="20" fontId="18" fillId="15" borderId="1" xfId="0" applyNumberFormat="1" applyFont="1" applyFill="1" applyBorder="1" applyAlignment="1">
      <alignment horizontal="center" vertical="center" wrapText="1"/>
    </xf>
    <xf numFmtId="20" fontId="18" fillId="19" borderId="12" xfId="0" applyNumberFormat="1" applyFont="1" applyFill="1" applyBorder="1" applyAlignment="1">
      <alignment horizontal="center" vertical="top" wrapText="1"/>
    </xf>
    <xf numFmtId="20" fontId="18" fillId="19" borderId="13" xfId="0" applyNumberFormat="1" applyFont="1" applyFill="1" applyBorder="1" applyAlignment="1">
      <alignment horizontal="center" vertical="top" wrapText="1"/>
    </xf>
    <xf numFmtId="16" fontId="11" fillId="0" borderId="58" xfId="0" applyNumberFormat="1" applyFont="1" applyBorder="1" applyAlignment="1">
      <alignment horizontal="center" vertical="center" wrapText="1"/>
    </xf>
    <xf numFmtId="20" fontId="18" fillId="19" borderId="4" xfId="0" applyNumberFormat="1" applyFont="1" applyFill="1" applyBorder="1" applyAlignment="1">
      <alignment horizontal="center" vertical="top" wrapText="1"/>
    </xf>
    <xf numFmtId="20" fontId="18" fillId="4" borderId="18" xfId="0" applyNumberFormat="1" applyFont="1" applyFill="1" applyBorder="1" applyAlignment="1">
      <alignment horizontal="center" vertical="center" wrapText="1"/>
    </xf>
    <xf numFmtId="20" fontId="18" fillId="4" borderId="4" xfId="0" applyNumberFormat="1" applyFont="1" applyFill="1" applyBorder="1" applyAlignment="1">
      <alignment horizontal="center" vertical="center" wrapText="1"/>
    </xf>
    <xf numFmtId="20" fontId="18" fillId="4" borderId="19" xfId="0" applyNumberFormat="1" applyFont="1" applyFill="1" applyBorder="1" applyAlignment="1">
      <alignment horizontal="center" vertical="center" wrapText="1"/>
    </xf>
    <xf numFmtId="20" fontId="6" fillId="19" borderId="18" xfId="0" applyNumberFormat="1" applyFont="1" applyFill="1" applyBorder="1" applyAlignment="1">
      <alignment horizontal="center" vertical="center"/>
    </xf>
    <xf numFmtId="20" fontId="6" fillId="19" borderId="4" xfId="0" applyNumberFormat="1" applyFont="1" applyFill="1" applyBorder="1" applyAlignment="1">
      <alignment horizontal="center" vertical="center"/>
    </xf>
    <xf numFmtId="20" fontId="6" fillId="19" borderId="19" xfId="0" applyNumberFormat="1" applyFont="1" applyFill="1" applyBorder="1" applyAlignment="1">
      <alignment horizontal="center" vertical="center"/>
    </xf>
    <xf numFmtId="20" fontId="18" fillId="19" borderId="18" xfId="0" applyNumberFormat="1" applyFont="1" applyFill="1" applyBorder="1" applyAlignment="1">
      <alignment horizontal="center" vertical="top" wrapText="1"/>
    </xf>
    <xf numFmtId="20" fontId="18" fillId="19" borderId="18" xfId="0" applyNumberFormat="1" applyFont="1" applyFill="1" applyBorder="1" applyAlignment="1">
      <alignment horizontal="center" vertical="top"/>
    </xf>
    <xf numFmtId="20" fontId="18" fillId="19" borderId="19" xfId="0" applyNumberFormat="1" applyFont="1" applyFill="1" applyBorder="1" applyAlignment="1">
      <alignment horizontal="center" vertical="top" wrapText="1"/>
    </xf>
    <xf numFmtId="20" fontId="18" fillId="19" borderId="33" xfId="0" applyNumberFormat="1" applyFont="1" applyFill="1" applyBorder="1" applyAlignment="1">
      <alignment horizontal="center" vertical="top"/>
    </xf>
    <xf numFmtId="20" fontId="18" fillId="0" borderId="28" xfId="0" applyNumberFormat="1" applyFont="1" applyBorder="1" applyAlignment="1">
      <alignment horizontal="center" vertical="center" wrapText="1"/>
    </xf>
    <xf numFmtId="20" fontId="18" fillId="0" borderId="20" xfId="0" applyNumberFormat="1" applyFont="1" applyBorder="1" applyAlignment="1">
      <alignment horizontal="center" vertical="center"/>
    </xf>
    <xf numFmtId="20" fontId="18" fillId="0" borderId="40" xfId="0" applyNumberFormat="1" applyFont="1" applyBorder="1" applyAlignment="1">
      <alignment horizontal="center" vertical="center" wrapText="1"/>
    </xf>
    <xf numFmtId="20" fontId="18" fillId="0" borderId="32" xfId="0" applyNumberFormat="1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0" fontId="18" fillId="0" borderId="35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20" fontId="18" fillId="20" borderId="18" xfId="0" applyNumberFormat="1" applyFont="1" applyFill="1" applyBorder="1" applyAlignment="1">
      <alignment horizontal="center" vertical="center" wrapText="1"/>
    </xf>
    <xf numFmtId="20" fontId="18" fillId="20" borderId="4" xfId="0" applyNumberFormat="1" applyFont="1" applyFill="1" applyBorder="1" applyAlignment="1">
      <alignment horizontal="center" vertical="center"/>
    </xf>
    <xf numFmtId="20" fontId="18" fillId="20" borderId="18" xfId="0" applyNumberFormat="1" applyFont="1" applyFill="1" applyBorder="1" applyAlignment="1">
      <alignment horizontal="center" vertical="center"/>
    </xf>
    <xf numFmtId="20" fontId="18" fillId="18" borderId="4" xfId="0" applyNumberFormat="1" applyFont="1" applyFill="1" applyBorder="1" applyAlignment="1">
      <alignment horizontal="center" vertical="center" wrapText="1"/>
    </xf>
    <xf numFmtId="20" fontId="18" fillId="18" borderId="4" xfId="0" applyNumberFormat="1" applyFont="1" applyFill="1" applyBorder="1" applyAlignment="1">
      <alignment horizontal="center" vertical="center"/>
    </xf>
    <xf numFmtId="20" fontId="6" fillId="18" borderId="18" xfId="0" applyNumberFormat="1" applyFont="1" applyFill="1" applyBorder="1" applyAlignment="1">
      <alignment horizontal="center" vertical="center"/>
    </xf>
    <xf numFmtId="20" fontId="6" fillId="18" borderId="4" xfId="0" applyNumberFormat="1" applyFont="1" applyFill="1" applyBorder="1" applyAlignment="1">
      <alignment horizontal="center" vertical="center"/>
    </xf>
    <xf numFmtId="20" fontId="6" fillId="18" borderId="19" xfId="0" applyNumberFormat="1" applyFont="1" applyFill="1" applyBorder="1" applyAlignment="1">
      <alignment horizontal="center" vertical="center"/>
    </xf>
    <xf numFmtId="0" fontId="18" fillId="17" borderId="11" xfId="0" applyFont="1" applyFill="1" applyBorder="1" applyAlignment="1">
      <alignment horizontal="center" vertical="center" wrapText="1"/>
    </xf>
    <xf numFmtId="0" fontId="18" fillId="17" borderId="8" xfId="0" applyFont="1" applyFill="1" applyBorder="1" applyAlignment="1">
      <alignment horizontal="center" vertical="center" wrapText="1"/>
    </xf>
    <xf numFmtId="0" fontId="18" fillId="17" borderId="3" xfId="0" applyFont="1" applyFill="1" applyBorder="1" applyAlignment="1">
      <alignment horizontal="center" vertical="center" wrapText="1"/>
    </xf>
    <xf numFmtId="0" fontId="18" fillId="17" borderId="1" xfId="0" applyFont="1" applyFill="1" applyBorder="1" applyAlignment="1">
      <alignment horizontal="center" vertical="center" wrapText="1"/>
    </xf>
    <xf numFmtId="20" fontId="18" fillId="18" borderId="18" xfId="0" applyNumberFormat="1" applyFont="1" applyFill="1" applyBorder="1" applyAlignment="1">
      <alignment horizontal="center" vertical="center" wrapText="1"/>
    </xf>
    <xf numFmtId="20" fontId="18" fillId="19" borderId="4" xfId="0" applyNumberFormat="1" applyFont="1" applyFill="1" applyBorder="1" applyAlignment="1">
      <alignment horizontal="center" vertical="center" wrapText="1"/>
    </xf>
    <xf numFmtId="20" fontId="18" fillId="0" borderId="19" xfId="0" applyNumberFormat="1" applyFont="1" applyBorder="1" applyAlignment="1">
      <alignment horizontal="center" vertical="center" wrapText="1"/>
    </xf>
    <xf numFmtId="20" fontId="18" fillId="0" borderId="19" xfId="0" applyNumberFormat="1" applyFont="1" applyBorder="1" applyAlignment="1">
      <alignment horizontal="center" vertical="center"/>
    </xf>
    <xf numFmtId="20" fontId="18" fillId="15" borderId="18" xfId="0" applyNumberFormat="1" applyFont="1" applyFill="1" applyBorder="1" applyAlignment="1">
      <alignment horizontal="center" vertical="center" wrapText="1"/>
    </xf>
    <xf numFmtId="0" fontId="35" fillId="0" borderId="58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/>
    </xf>
    <xf numFmtId="0" fontId="18" fillId="0" borderId="32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6" fillId="4" borderId="26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0" fillId="0" borderId="47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25" fillId="4" borderId="26" xfId="0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0" fontId="25" fillId="4" borderId="27" xfId="0" applyFont="1" applyFill="1" applyBorder="1" applyAlignment="1">
      <alignment horizontal="center"/>
    </xf>
    <xf numFmtId="0" fontId="0" fillId="4" borderId="0" xfId="0" applyFont="1" applyFill="1" applyBorder="1" applyAlignment="1">
      <alignment horizontal="center" vertical="center"/>
    </xf>
    <xf numFmtId="0" fontId="0" fillId="4" borderId="27" xfId="0" applyFont="1" applyFill="1" applyBorder="1" applyAlignment="1">
      <alignment horizontal="center" vertical="center"/>
    </xf>
    <xf numFmtId="0" fontId="18" fillId="0" borderId="14" xfId="0" applyFont="1" applyBorder="1" applyAlignment="1">
      <alignment horizontal="center"/>
    </xf>
    <xf numFmtId="0" fontId="18" fillId="0" borderId="34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18" fillId="0" borderId="31" xfId="0" applyFont="1" applyBorder="1" applyAlignment="1">
      <alignment horizontal="center"/>
    </xf>
    <xf numFmtId="20" fontId="6" fillId="3" borderId="20" xfId="0" applyNumberFormat="1" applyFont="1" applyFill="1" applyBorder="1" applyAlignment="1">
      <alignment horizontal="center" vertical="center" wrapText="1"/>
    </xf>
    <xf numFmtId="20" fontId="6" fillId="3" borderId="2" xfId="0" applyNumberFormat="1" applyFont="1" applyFill="1" applyBorder="1" applyAlignment="1">
      <alignment horizontal="center" vertical="center" wrapText="1"/>
    </xf>
    <xf numFmtId="20" fontId="6" fillId="3" borderId="6" xfId="0" applyNumberFormat="1" applyFont="1" applyFill="1" applyBorder="1" applyAlignment="1">
      <alignment horizontal="center" vertical="center" wrapText="1"/>
    </xf>
    <xf numFmtId="0" fontId="0" fillId="0" borderId="12" xfId="0" applyFont="1" applyBorder="1" applyAlignment="1">
      <alignment horizontal="center"/>
    </xf>
    <xf numFmtId="0" fontId="21" fillId="0" borderId="58" xfId="0" applyFont="1" applyBorder="1" applyAlignment="1">
      <alignment horizontal="center" vertical="center" wrapText="1"/>
    </xf>
    <xf numFmtId="0" fontId="6" fillId="18" borderId="24" xfId="0" applyFont="1" applyFill="1" applyBorder="1" applyAlignment="1">
      <alignment horizontal="center" vertical="center" wrapText="1"/>
    </xf>
    <xf numFmtId="0" fontId="6" fillId="18" borderId="5" xfId="0" applyFont="1" applyFill="1" applyBorder="1" applyAlignment="1">
      <alignment horizontal="center" vertical="center"/>
    </xf>
    <xf numFmtId="0" fontId="6" fillId="18" borderId="25" xfId="0" applyFont="1" applyFill="1" applyBorder="1" applyAlignment="1">
      <alignment horizontal="center" vertical="center"/>
    </xf>
    <xf numFmtId="0" fontId="6" fillId="18" borderId="51" xfId="0" applyFont="1" applyFill="1" applyBorder="1" applyAlignment="1">
      <alignment horizontal="center" vertical="center"/>
    </xf>
    <xf numFmtId="0" fontId="6" fillId="18" borderId="49" xfId="0" applyFont="1" applyFill="1" applyBorder="1" applyAlignment="1">
      <alignment horizontal="center" vertical="center"/>
    </xf>
    <xf numFmtId="0" fontId="6" fillId="18" borderId="50" xfId="0" applyFont="1" applyFill="1" applyBorder="1" applyAlignment="1">
      <alignment horizontal="center" vertical="center"/>
    </xf>
    <xf numFmtId="20" fontId="6" fillId="18" borderId="24" xfId="0" applyNumberFormat="1" applyFont="1" applyFill="1" applyBorder="1" applyAlignment="1">
      <alignment horizontal="center" vertical="center" wrapText="1"/>
    </xf>
    <xf numFmtId="20" fontId="6" fillId="18" borderId="5" xfId="0" applyNumberFormat="1" applyFont="1" applyFill="1" applyBorder="1" applyAlignment="1">
      <alignment horizontal="center" vertical="center"/>
    </xf>
    <xf numFmtId="20" fontId="6" fillId="18" borderId="25" xfId="0" applyNumberFormat="1" applyFont="1" applyFill="1" applyBorder="1" applyAlignment="1">
      <alignment horizontal="center" vertical="center"/>
    </xf>
    <xf numFmtId="20" fontId="6" fillId="18" borderId="28" xfId="0" applyNumberFormat="1" applyFont="1" applyFill="1" applyBorder="1" applyAlignment="1">
      <alignment horizontal="center" vertical="center"/>
    </xf>
    <xf numFmtId="20" fontId="6" fillId="18" borderId="7" xfId="0" applyNumberFormat="1" applyFont="1" applyFill="1" applyBorder="1" applyAlignment="1">
      <alignment horizontal="center" vertical="center"/>
    </xf>
    <xf numFmtId="20" fontId="6" fillId="18" borderId="29" xfId="0" applyNumberFormat="1" applyFont="1" applyFill="1" applyBorder="1" applyAlignment="1">
      <alignment horizontal="center" vertical="center"/>
    </xf>
    <xf numFmtId="16" fontId="11" fillId="7" borderId="58" xfId="2" applyNumberFormat="1" applyFont="1" applyBorder="1" applyAlignment="1">
      <alignment horizontal="center" vertical="center" wrapText="1"/>
    </xf>
    <xf numFmtId="0" fontId="22" fillId="13" borderId="58" xfId="2" applyFont="1" applyFill="1" applyBorder="1" applyAlignment="1">
      <alignment horizontal="center" vertical="center"/>
    </xf>
    <xf numFmtId="20" fontId="18" fillId="4" borderId="3" xfId="0" applyNumberFormat="1" applyFont="1" applyFill="1" applyBorder="1" applyAlignment="1">
      <alignment horizontal="center" vertical="center" wrapText="1"/>
    </xf>
    <xf numFmtId="20" fontId="18" fillId="4" borderId="1" xfId="0" applyNumberFormat="1" applyFont="1" applyFill="1" applyBorder="1" applyAlignment="1">
      <alignment horizontal="center" vertical="center" wrapText="1"/>
    </xf>
    <xf numFmtId="20" fontId="18" fillId="4" borderId="13" xfId="0" applyNumberFormat="1" applyFont="1" applyFill="1" applyBorder="1" applyAlignment="1">
      <alignment horizontal="center" vertical="center" wrapText="1"/>
    </xf>
    <xf numFmtId="20" fontId="18" fillId="18" borderId="22" xfId="0" applyNumberFormat="1" applyFont="1" applyFill="1" applyBorder="1" applyAlignment="1">
      <alignment horizontal="center" vertical="center"/>
    </xf>
    <xf numFmtId="20" fontId="18" fillId="15" borderId="36" xfId="0" applyNumberFormat="1" applyFont="1" applyFill="1" applyBorder="1" applyAlignment="1">
      <alignment horizontal="center" vertical="center" wrapText="1"/>
    </xf>
    <xf numFmtId="0" fontId="18" fillId="0" borderId="54" xfId="0" applyFont="1" applyBorder="1" applyAlignment="1">
      <alignment horizontal="center"/>
    </xf>
    <xf numFmtId="0" fontId="18" fillId="0" borderId="62" xfId="0" applyFont="1" applyBorder="1" applyAlignment="1">
      <alignment horizontal="center"/>
    </xf>
    <xf numFmtId="0" fontId="18" fillId="0" borderId="48" xfId="0" applyFont="1" applyBorder="1" applyAlignment="1">
      <alignment horizontal="center"/>
    </xf>
    <xf numFmtId="20" fontId="18" fillId="0" borderId="33" xfId="0" applyNumberFormat="1" applyFont="1" applyBorder="1" applyAlignment="1">
      <alignment horizontal="center" vertical="center" wrapText="1"/>
    </xf>
    <xf numFmtId="20" fontId="18" fillId="0" borderId="48" xfId="0" applyNumberFormat="1" applyFont="1" applyBorder="1" applyAlignment="1">
      <alignment horizontal="center" vertical="center" wrapText="1"/>
    </xf>
    <xf numFmtId="20" fontId="16" fillId="0" borderId="58" xfId="0" applyNumberFormat="1" applyFont="1" applyBorder="1" applyAlignment="1">
      <alignment horizontal="center" vertical="center" wrapText="1"/>
    </xf>
    <xf numFmtId="0" fontId="23" fillId="8" borderId="51" xfId="0" applyFont="1" applyFill="1" applyBorder="1" applyAlignment="1">
      <alignment horizontal="center" vertical="center" wrapText="1"/>
    </xf>
    <xf numFmtId="0" fontId="23" fillId="8" borderId="49" xfId="0" applyFont="1" applyFill="1" applyBorder="1" applyAlignment="1">
      <alignment horizontal="center" vertical="center" wrapText="1"/>
    </xf>
    <xf numFmtId="0" fontId="23" fillId="8" borderId="59" xfId="0" applyFont="1" applyFill="1" applyBorder="1" applyAlignment="1">
      <alignment horizontal="center" vertical="center" wrapText="1"/>
    </xf>
    <xf numFmtId="0" fontId="23" fillId="8" borderId="60" xfId="0" applyFont="1" applyFill="1" applyBorder="1" applyAlignment="1">
      <alignment horizontal="center" vertical="center" wrapText="1"/>
    </xf>
    <xf numFmtId="20" fontId="18" fillId="0" borderId="32" xfId="0" applyNumberFormat="1" applyFont="1" applyBorder="1" applyAlignment="1">
      <alignment horizontal="center" vertical="center"/>
    </xf>
    <xf numFmtId="20" fontId="18" fillId="0" borderId="13" xfId="0" applyNumberFormat="1" applyFont="1" applyBorder="1" applyAlignment="1">
      <alignment horizontal="center" vertical="center"/>
    </xf>
    <xf numFmtId="20" fontId="18" fillId="0" borderId="35" xfId="0" applyNumberFormat="1" applyFont="1" applyBorder="1" applyAlignment="1">
      <alignment horizontal="center" vertical="center"/>
    </xf>
    <xf numFmtId="20" fontId="18" fillId="15" borderId="4" xfId="0" applyNumberFormat="1" applyFont="1" applyFill="1" applyBorder="1" applyAlignment="1">
      <alignment horizontal="center" vertical="center" wrapText="1"/>
    </xf>
    <xf numFmtId="20" fontId="18" fillId="15" borderId="22" xfId="0" applyNumberFormat="1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wrapText="1"/>
    </xf>
    <xf numFmtId="0" fontId="18" fillId="0" borderId="27" xfId="0" applyFont="1" applyBorder="1" applyAlignment="1">
      <alignment horizontal="center" wrapText="1"/>
    </xf>
    <xf numFmtId="0" fontId="18" fillId="0" borderId="0" xfId="0" applyFont="1" applyAlignment="1">
      <alignment horizontal="center" wrapText="1"/>
    </xf>
    <xf numFmtId="0" fontId="18" fillId="0" borderId="49" xfId="0" applyFont="1" applyBorder="1" applyAlignment="1">
      <alignment horizontal="center" wrapText="1"/>
    </xf>
    <xf numFmtId="0" fontId="18" fillId="0" borderId="50" xfId="0" applyFont="1" applyBorder="1" applyAlignment="1">
      <alignment horizontal="center" wrapText="1"/>
    </xf>
    <xf numFmtId="20" fontId="18" fillId="15" borderId="33" xfId="0" applyNumberFormat="1" applyFont="1" applyFill="1" applyBorder="1" applyAlignment="1">
      <alignment horizontal="center" vertical="center" wrapText="1"/>
    </xf>
    <xf numFmtId="16" fontId="11" fillId="15" borderId="58" xfId="2" applyNumberFormat="1" applyFont="1" applyFill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20" fontId="18" fillId="0" borderId="12" xfId="0" applyNumberFormat="1" applyFont="1" applyBorder="1" applyAlignment="1">
      <alignment horizontal="center" vertical="center"/>
    </xf>
    <xf numFmtId="20" fontId="18" fillId="0" borderId="62" xfId="0" applyNumberFormat="1" applyFont="1" applyBorder="1" applyAlignment="1">
      <alignment horizontal="center" vertical="center"/>
    </xf>
    <xf numFmtId="20" fontId="18" fillId="0" borderId="30" xfId="0" applyNumberFormat="1" applyFont="1" applyBorder="1" applyAlignment="1">
      <alignment horizontal="center" vertical="center" wrapText="1"/>
    </xf>
    <xf numFmtId="20" fontId="18" fillId="0" borderId="54" xfId="0" applyNumberFormat="1" applyFont="1" applyBorder="1" applyAlignment="1">
      <alignment horizontal="center" vertical="center" wrapText="1"/>
    </xf>
    <xf numFmtId="20" fontId="18" fillId="0" borderId="12" xfId="0" applyNumberFormat="1" applyFont="1" applyBorder="1" applyAlignment="1">
      <alignment horizontal="center" vertical="center" wrapText="1"/>
    </xf>
    <xf numFmtId="20" fontId="18" fillId="0" borderId="62" xfId="0" applyNumberFormat="1" applyFont="1" applyBorder="1" applyAlignment="1">
      <alignment horizontal="center" vertical="center" wrapText="1"/>
    </xf>
    <xf numFmtId="20" fontId="18" fillId="3" borderId="3" xfId="0" applyNumberFormat="1" applyFont="1" applyFill="1" applyBorder="1" applyAlignment="1">
      <alignment horizontal="center" vertical="center" wrapText="1"/>
    </xf>
    <xf numFmtId="20" fontId="18" fillId="3" borderId="4" xfId="0" applyNumberFormat="1" applyFont="1" applyFill="1" applyBorder="1" applyAlignment="1">
      <alignment horizontal="center" vertical="center"/>
    </xf>
    <xf numFmtId="20" fontId="18" fillId="3" borderId="1" xfId="0" applyNumberFormat="1" applyFont="1" applyFill="1" applyBorder="1" applyAlignment="1">
      <alignment horizontal="center" vertical="center"/>
    </xf>
    <xf numFmtId="20" fontId="18" fillId="15" borderId="20" xfId="0" applyNumberFormat="1" applyFont="1" applyFill="1" applyBorder="1" applyAlignment="1">
      <alignment horizontal="center" vertical="center" wrapText="1"/>
    </xf>
    <xf numFmtId="20" fontId="18" fillId="18" borderId="19" xfId="0" applyNumberFormat="1" applyFont="1" applyFill="1" applyBorder="1" applyAlignment="1">
      <alignment horizontal="center" vertical="center" wrapText="1"/>
    </xf>
    <xf numFmtId="20" fontId="18" fillId="18" borderId="23" xfId="0" applyNumberFormat="1" applyFont="1" applyFill="1" applyBorder="1" applyAlignment="1">
      <alignment horizontal="center" vertical="center"/>
    </xf>
    <xf numFmtId="20" fontId="18" fillId="0" borderId="30" xfId="0" applyNumberFormat="1" applyFont="1" applyBorder="1" applyAlignment="1">
      <alignment horizontal="center" vertical="center"/>
    </xf>
    <xf numFmtId="20" fontId="18" fillId="0" borderId="54" xfId="0" applyNumberFormat="1" applyFont="1" applyBorder="1" applyAlignment="1">
      <alignment horizontal="center" vertical="center"/>
    </xf>
    <xf numFmtId="20" fontId="18" fillId="0" borderId="56" xfId="0" applyNumberFormat="1" applyFont="1" applyBorder="1" applyAlignment="1">
      <alignment horizontal="center" vertical="center"/>
    </xf>
    <xf numFmtId="0" fontId="18" fillId="0" borderId="20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19" borderId="39" xfId="0" applyFont="1" applyFill="1" applyBorder="1" applyAlignment="1">
      <alignment horizontal="center" wrapText="1"/>
    </xf>
    <xf numFmtId="0" fontId="18" fillId="19" borderId="55" xfId="0" applyFont="1" applyFill="1" applyBorder="1" applyAlignment="1">
      <alignment horizontal="center"/>
    </xf>
    <xf numFmtId="0" fontId="18" fillId="19" borderId="38" xfId="0" applyFont="1" applyFill="1" applyBorder="1" applyAlignment="1">
      <alignment horizontal="center"/>
    </xf>
    <xf numFmtId="0" fontId="18" fillId="19" borderId="28" xfId="0" applyFont="1" applyFill="1" applyBorder="1" applyAlignment="1">
      <alignment horizontal="center"/>
    </xf>
    <xf numFmtId="0" fontId="18" fillId="19" borderId="7" xfId="0" applyFont="1" applyFill="1" applyBorder="1" applyAlignment="1">
      <alignment horizontal="center"/>
    </xf>
    <xf numFmtId="0" fontId="18" fillId="19" borderId="29" xfId="0" applyFont="1" applyFill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30" xfId="0" applyFont="1" applyBorder="1" applyAlignment="1">
      <alignment horizontal="center"/>
    </xf>
    <xf numFmtId="0" fontId="18" fillId="0" borderId="43" xfId="0" applyFont="1" applyBorder="1" applyAlignment="1">
      <alignment horizontal="center"/>
    </xf>
    <xf numFmtId="0" fontId="18" fillId="0" borderId="41" xfId="0" applyFont="1" applyBorder="1" applyAlignment="1">
      <alignment horizontal="center"/>
    </xf>
    <xf numFmtId="0" fontId="18" fillId="0" borderId="40" xfId="0" applyFont="1" applyBorder="1" applyAlignment="1">
      <alignment horizontal="center"/>
    </xf>
    <xf numFmtId="20" fontId="18" fillId="17" borderId="4" xfId="0" applyNumberFormat="1" applyFont="1" applyFill="1" applyBorder="1" applyAlignment="1">
      <alignment horizontal="center" vertical="center" wrapText="1"/>
    </xf>
    <xf numFmtId="20" fontId="18" fillId="17" borderId="19" xfId="0" applyNumberFormat="1" applyFont="1" applyFill="1" applyBorder="1" applyAlignment="1">
      <alignment horizontal="center" vertical="center" wrapText="1"/>
    </xf>
    <xf numFmtId="20" fontId="18" fillId="17" borderId="3" xfId="0" applyNumberFormat="1" applyFont="1" applyFill="1" applyBorder="1" applyAlignment="1">
      <alignment horizontal="center" vertical="center" wrapText="1"/>
    </xf>
    <xf numFmtId="0" fontId="15" fillId="0" borderId="39" xfId="0" applyFont="1" applyBorder="1" applyAlignment="1">
      <alignment horizontal="center"/>
    </xf>
    <xf numFmtId="0" fontId="15" fillId="0" borderId="68" xfId="0" applyFont="1" applyBorder="1" applyAlignment="1">
      <alignment horizontal="center"/>
    </xf>
    <xf numFmtId="0" fontId="15" fillId="0" borderId="26" xfId="0" applyFont="1" applyBorder="1" applyAlignment="1">
      <alignment horizontal="center"/>
    </xf>
    <xf numFmtId="0" fontId="15" fillId="0" borderId="42" xfId="0" applyFont="1" applyBorder="1" applyAlignment="1">
      <alignment horizontal="center"/>
    </xf>
    <xf numFmtId="0" fontId="15" fillId="0" borderId="51" xfId="0" applyFont="1" applyBorder="1" applyAlignment="1">
      <alignment horizontal="center"/>
    </xf>
    <xf numFmtId="0" fontId="15" fillId="0" borderId="57" xfId="0" applyFont="1" applyBorder="1" applyAlignment="1">
      <alignment horizontal="center"/>
    </xf>
    <xf numFmtId="20" fontId="18" fillId="20" borderId="3" xfId="0" applyNumberFormat="1" applyFont="1" applyFill="1" applyBorder="1" applyAlignment="1">
      <alignment horizontal="center" vertical="center" wrapText="1"/>
    </xf>
    <xf numFmtId="20" fontId="18" fillId="20" borderId="45" xfId="0" applyNumberFormat="1" applyFont="1" applyFill="1" applyBorder="1" applyAlignment="1">
      <alignment horizontal="center" vertical="center"/>
    </xf>
    <xf numFmtId="20" fontId="18" fillId="20" borderId="22" xfId="0" applyNumberFormat="1" applyFont="1" applyFill="1" applyBorder="1" applyAlignment="1">
      <alignment horizontal="center" vertical="center"/>
    </xf>
    <xf numFmtId="20" fontId="18" fillId="15" borderId="21" xfId="0" applyNumberFormat="1" applyFont="1" applyFill="1" applyBorder="1" applyAlignment="1">
      <alignment horizontal="center" vertical="center" wrapText="1"/>
    </xf>
    <xf numFmtId="20" fontId="18" fillId="0" borderId="33" xfId="0" applyNumberFormat="1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 wrapText="1"/>
    </xf>
    <xf numFmtId="0" fontId="18" fillId="18" borderId="18" xfId="0" applyFont="1" applyFill="1" applyBorder="1" applyAlignment="1">
      <alignment horizontal="center" vertical="top" wrapText="1"/>
    </xf>
    <xf numFmtId="0" fontId="18" fillId="18" borderId="4" xfId="0" applyFont="1" applyFill="1" applyBorder="1" applyAlignment="1">
      <alignment horizontal="center" vertical="top" wrapText="1"/>
    </xf>
    <xf numFmtId="0" fontId="6" fillId="17" borderId="18" xfId="0" applyFont="1" applyFill="1" applyBorder="1" applyAlignment="1">
      <alignment horizontal="center" vertical="center" wrapText="1"/>
    </xf>
    <xf numFmtId="0" fontId="6" fillId="17" borderId="4" xfId="0" applyFont="1" applyFill="1" applyBorder="1" applyAlignment="1">
      <alignment horizontal="center" vertical="center" wrapText="1"/>
    </xf>
    <xf numFmtId="20" fontId="18" fillId="19" borderId="4" xfId="0" applyNumberFormat="1" applyFont="1" applyFill="1" applyBorder="1" applyAlignment="1">
      <alignment horizontal="center" vertical="center"/>
    </xf>
    <xf numFmtId="0" fontId="18" fillId="18" borderId="19" xfId="0" applyFont="1" applyFill="1" applyBorder="1" applyAlignment="1">
      <alignment horizontal="center" vertical="top" wrapText="1"/>
    </xf>
    <xf numFmtId="20" fontId="6" fillId="17" borderId="20" xfId="0" applyNumberFormat="1" applyFont="1" applyFill="1" applyBorder="1" applyAlignment="1">
      <alignment horizontal="center" vertical="center"/>
    </xf>
    <xf numFmtId="20" fontId="6" fillId="17" borderId="2" xfId="0" applyNumberFormat="1" applyFont="1" applyFill="1" applyBorder="1" applyAlignment="1">
      <alignment horizontal="center" vertical="center"/>
    </xf>
    <xf numFmtId="20" fontId="6" fillId="17" borderId="6" xfId="0" applyNumberFormat="1" applyFont="1" applyFill="1" applyBorder="1" applyAlignment="1">
      <alignment horizontal="center" vertical="center"/>
    </xf>
    <xf numFmtId="20" fontId="18" fillId="0" borderId="13" xfId="0" applyNumberFormat="1" applyFont="1" applyBorder="1" applyAlignment="1">
      <alignment horizontal="center" vertical="center" wrapText="1"/>
    </xf>
    <xf numFmtId="0" fontId="18" fillId="0" borderId="47" xfId="0" applyFont="1" applyBorder="1" applyAlignment="1">
      <alignment horizontal="center"/>
    </xf>
    <xf numFmtId="0" fontId="18" fillId="0" borderId="53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8" fillId="0" borderId="29" xfId="0" applyFont="1" applyBorder="1" applyAlignment="1">
      <alignment horizontal="center"/>
    </xf>
    <xf numFmtId="0" fontId="18" fillId="18" borderId="4" xfId="0" applyFont="1" applyFill="1" applyBorder="1" applyAlignment="1">
      <alignment horizontal="center" vertical="center" wrapText="1"/>
    </xf>
    <xf numFmtId="20" fontId="18" fillId="20" borderId="4" xfId="0" applyNumberFormat="1" applyFont="1" applyFill="1" applyBorder="1" applyAlignment="1">
      <alignment horizontal="center" vertical="center" wrapText="1"/>
    </xf>
    <xf numFmtId="20" fontId="18" fillId="20" borderId="19" xfId="0" applyNumberFormat="1" applyFont="1" applyFill="1" applyBorder="1" applyAlignment="1">
      <alignment horizontal="center" vertical="center"/>
    </xf>
    <xf numFmtId="20" fontId="6" fillId="18" borderId="16" xfId="0" applyNumberFormat="1" applyFont="1" applyFill="1" applyBorder="1" applyAlignment="1">
      <alignment horizontal="center" vertical="center" wrapText="1"/>
    </xf>
    <xf numFmtId="20" fontId="6" fillId="18" borderId="17" xfId="0" applyNumberFormat="1" applyFont="1" applyFill="1" applyBorder="1" applyAlignment="1">
      <alignment horizontal="center" vertical="center" wrapText="1"/>
    </xf>
    <xf numFmtId="20" fontId="6" fillId="18" borderId="4" xfId="0" applyNumberFormat="1" applyFont="1" applyFill="1" applyBorder="1" applyAlignment="1">
      <alignment horizontal="center" vertical="center" wrapText="1"/>
    </xf>
    <xf numFmtId="20" fontId="6" fillId="18" borderId="19" xfId="0" applyNumberFormat="1" applyFont="1" applyFill="1" applyBorder="1" applyAlignment="1">
      <alignment horizontal="center" vertical="center" wrapText="1"/>
    </xf>
    <xf numFmtId="20" fontId="18" fillId="0" borderId="48" xfId="0" applyNumberFormat="1" applyFont="1" applyBorder="1" applyAlignment="1">
      <alignment horizontal="center" vertical="center"/>
    </xf>
    <xf numFmtId="0" fontId="18" fillId="0" borderId="54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56" xfId="0" applyFont="1" applyBorder="1" applyAlignment="1">
      <alignment horizontal="center" vertical="center" wrapText="1"/>
    </xf>
    <xf numFmtId="20" fontId="6" fillId="20" borderId="18" xfId="0" applyNumberFormat="1" applyFont="1" applyFill="1" applyBorder="1" applyAlignment="1">
      <alignment horizontal="center" vertical="center" wrapText="1"/>
    </xf>
    <xf numFmtId="20" fontId="6" fillId="20" borderId="4" xfId="0" applyNumberFormat="1" applyFont="1" applyFill="1" applyBorder="1" applyAlignment="1">
      <alignment horizontal="center" vertical="center"/>
    </xf>
    <xf numFmtId="20" fontId="6" fillId="20" borderId="18" xfId="0" applyNumberFormat="1" applyFont="1" applyFill="1" applyBorder="1" applyAlignment="1">
      <alignment horizontal="center" vertical="center"/>
    </xf>
    <xf numFmtId="0" fontId="15" fillId="0" borderId="30" xfId="0" applyFont="1" applyBorder="1" applyAlignment="1">
      <alignment horizontal="center"/>
    </xf>
    <xf numFmtId="0" fontId="15" fillId="0" borderId="32" xfId="0" applyFont="1" applyBorder="1" applyAlignment="1">
      <alignment horizontal="center"/>
    </xf>
    <xf numFmtId="0" fontId="18" fillId="0" borderId="40" xfId="0" applyFont="1" applyBorder="1" applyAlignment="1">
      <alignment horizontal="center" vertical="center" wrapText="1"/>
    </xf>
    <xf numFmtId="20" fontId="6" fillId="19" borderId="32" xfId="0" applyNumberFormat="1" applyFont="1" applyFill="1" applyBorder="1" applyAlignment="1">
      <alignment horizontal="center" vertical="center" wrapText="1"/>
    </xf>
    <xf numFmtId="20" fontId="6" fillId="19" borderId="13" xfId="0" applyNumberFormat="1" applyFont="1" applyFill="1" applyBorder="1" applyAlignment="1">
      <alignment horizontal="center" vertical="center" wrapText="1"/>
    </xf>
    <xf numFmtId="20" fontId="6" fillId="19" borderId="35" xfId="0" applyNumberFormat="1" applyFont="1" applyFill="1" applyBorder="1" applyAlignment="1">
      <alignment horizontal="center" vertical="center" wrapText="1"/>
    </xf>
    <xf numFmtId="20" fontId="6" fillId="19" borderId="18" xfId="0" applyNumberFormat="1" applyFont="1" applyFill="1" applyBorder="1" applyAlignment="1">
      <alignment horizontal="center" vertical="center" wrapText="1"/>
    </xf>
    <xf numFmtId="20" fontId="6" fillId="19" borderId="4" xfId="0" applyNumberFormat="1" applyFont="1" applyFill="1" applyBorder="1" applyAlignment="1">
      <alignment horizontal="center" vertical="center" wrapText="1"/>
    </xf>
    <xf numFmtId="20" fontId="6" fillId="19" borderId="19" xfId="0" applyNumberFormat="1" applyFont="1" applyFill="1" applyBorder="1" applyAlignment="1">
      <alignment horizontal="center" vertical="center" wrapText="1"/>
    </xf>
    <xf numFmtId="20" fontId="18" fillId="4" borderId="6" xfId="0" applyNumberFormat="1" applyFont="1" applyFill="1" applyBorder="1" applyAlignment="1">
      <alignment horizontal="center" vertical="center" wrapText="1"/>
    </xf>
    <xf numFmtId="20" fontId="18" fillId="4" borderId="20" xfId="0" applyNumberFormat="1" applyFont="1" applyFill="1" applyBorder="1" applyAlignment="1">
      <alignment horizontal="center" vertical="center" wrapText="1"/>
    </xf>
    <xf numFmtId="20" fontId="18" fillId="20" borderId="23" xfId="0" applyNumberFormat="1" applyFont="1" applyFill="1" applyBorder="1" applyAlignment="1">
      <alignment horizontal="center" vertical="center"/>
    </xf>
    <xf numFmtId="0" fontId="15" fillId="0" borderId="37" xfId="0" applyFont="1" applyBorder="1" applyAlignment="1">
      <alignment horizontal="center"/>
    </xf>
    <xf numFmtId="0" fontId="15" fillId="0" borderId="38" xfId="0" applyFont="1" applyBorder="1" applyAlignment="1">
      <alignment horizontal="center"/>
    </xf>
    <xf numFmtId="0" fontId="15" fillId="0" borderId="44" xfId="0" applyFont="1" applyBorder="1" applyAlignment="1">
      <alignment horizontal="center"/>
    </xf>
    <xf numFmtId="0" fontId="15" fillId="0" borderId="27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0" borderId="50" xfId="0" applyFont="1" applyBorder="1" applyAlignment="1">
      <alignment horizontal="center"/>
    </xf>
    <xf numFmtId="0" fontId="6" fillId="19" borderId="18" xfId="0" applyFont="1" applyFill="1" applyBorder="1" applyAlignment="1">
      <alignment horizontal="center" vertical="center" wrapText="1"/>
    </xf>
    <xf numFmtId="0" fontId="6" fillId="19" borderId="4" xfId="0" applyFont="1" applyFill="1" applyBorder="1" applyAlignment="1">
      <alignment horizontal="center" vertical="center" wrapText="1"/>
    </xf>
    <xf numFmtId="0" fontId="6" fillId="19" borderId="19" xfId="0" applyFont="1" applyFill="1" applyBorder="1" applyAlignment="1">
      <alignment horizontal="center" vertical="center" wrapText="1"/>
    </xf>
    <xf numFmtId="0" fontId="18" fillId="17" borderId="4" xfId="0" applyFont="1" applyFill="1" applyBorder="1" applyAlignment="1">
      <alignment horizontal="center" vertical="center" wrapText="1"/>
    </xf>
    <xf numFmtId="0" fontId="18" fillId="17" borderId="19" xfId="0" applyFont="1" applyFill="1" applyBorder="1" applyAlignment="1">
      <alignment horizontal="center" vertical="center" wrapText="1"/>
    </xf>
    <xf numFmtId="0" fontId="18" fillId="17" borderId="22" xfId="0" applyFont="1" applyFill="1" applyBorder="1" applyAlignment="1">
      <alignment horizontal="center" vertical="center" wrapText="1"/>
    </xf>
    <xf numFmtId="0" fontId="18" fillId="17" borderId="23" xfId="0" applyFont="1" applyFill="1" applyBorder="1" applyAlignment="1">
      <alignment horizontal="center" vertical="center" wrapText="1"/>
    </xf>
    <xf numFmtId="20" fontId="18" fillId="15" borderId="32" xfId="0" applyNumberFormat="1" applyFont="1" applyFill="1" applyBorder="1" applyAlignment="1">
      <alignment horizontal="center" vertical="center" wrapText="1"/>
    </xf>
    <xf numFmtId="20" fontId="18" fillId="15" borderId="13" xfId="0" applyNumberFormat="1" applyFont="1" applyFill="1" applyBorder="1" applyAlignment="1">
      <alignment horizontal="center" vertical="center" wrapText="1"/>
    </xf>
    <xf numFmtId="20" fontId="18" fillId="4" borderId="2" xfId="0" applyNumberFormat="1" applyFont="1" applyFill="1" applyBorder="1" applyAlignment="1">
      <alignment horizontal="center" vertical="center" wrapText="1"/>
    </xf>
    <xf numFmtId="20" fontId="18" fillId="0" borderId="35" xfId="0" applyNumberFormat="1" applyFont="1" applyBorder="1" applyAlignment="1">
      <alignment horizontal="center" vertical="center" wrapText="1"/>
    </xf>
    <xf numFmtId="0" fontId="18" fillId="0" borderId="43" xfId="0" applyFont="1" applyBorder="1" applyAlignment="1">
      <alignment horizontal="center" vertical="center" wrapText="1"/>
    </xf>
    <xf numFmtId="20" fontId="18" fillId="15" borderId="11" xfId="0" applyNumberFormat="1" applyFont="1" applyFill="1" applyBorder="1" applyAlignment="1">
      <alignment horizontal="center" vertical="center" wrapText="1"/>
    </xf>
    <xf numFmtId="20" fontId="18" fillId="15" borderId="35" xfId="0" applyNumberFormat="1" applyFont="1" applyFill="1" applyBorder="1" applyAlignment="1">
      <alignment horizontal="center" vertical="center" wrapText="1"/>
    </xf>
    <xf numFmtId="20" fontId="18" fillId="15" borderId="3" xfId="0" applyNumberFormat="1" applyFont="1" applyFill="1" applyBorder="1" applyAlignment="1">
      <alignment horizontal="center" vertical="center" wrapText="1"/>
    </xf>
    <xf numFmtId="20" fontId="6" fillId="18" borderId="15" xfId="0" applyNumberFormat="1" applyFont="1" applyFill="1" applyBorder="1" applyAlignment="1">
      <alignment horizontal="center" vertical="center" wrapText="1"/>
    </xf>
    <xf numFmtId="20" fontId="6" fillId="18" borderId="18" xfId="0" applyNumberFormat="1" applyFont="1" applyFill="1" applyBorder="1" applyAlignment="1">
      <alignment horizontal="center" vertical="center" wrapText="1"/>
    </xf>
    <xf numFmtId="20" fontId="18" fillId="0" borderId="43" xfId="0" applyNumberFormat="1" applyFont="1" applyBorder="1" applyAlignment="1">
      <alignment horizontal="center" vertical="center" wrapText="1"/>
    </xf>
    <xf numFmtId="0" fontId="0" fillId="0" borderId="3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33" xfId="0" applyFont="1" applyBorder="1" applyAlignment="1">
      <alignment horizontal="center"/>
    </xf>
    <xf numFmtId="0" fontId="0" fillId="0" borderId="35" xfId="0" applyFont="1" applyBorder="1" applyAlignment="1">
      <alignment horizontal="center"/>
    </xf>
    <xf numFmtId="20" fontId="18" fillId="0" borderId="43" xfId="0" applyNumberFormat="1" applyFont="1" applyBorder="1" applyAlignment="1">
      <alignment horizontal="center" vertical="center"/>
    </xf>
    <xf numFmtId="20" fontId="18" fillId="0" borderId="41" xfId="0" applyNumberFormat="1" applyFont="1" applyBorder="1" applyAlignment="1">
      <alignment horizontal="center" vertical="center" wrapText="1"/>
    </xf>
    <xf numFmtId="0" fontId="6" fillId="17" borderId="9" xfId="0" applyFont="1" applyFill="1" applyBorder="1" applyAlignment="1">
      <alignment horizontal="center" vertical="center" wrapText="1"/>
    </xf>
    <xf numFmtId="0" fontId="6" fillId="17" borderId="25" xfId="0" applyFont="1" applyFill="1" applyBorder="1" applyAlignment="1">
      <alignment horizontal="center" vertical="center" wrapText="1"/>
    </xf>
    <xf numFmtId="0" fontId="6" fillId="17" borderId="44" xfId="0" applyFont="1" applyFill="1" applyBorder="1" applyAlignment="1">
      <alignment horizontal="center" vertical="center" wrapText="1"/>
    </xf>
    <xf numFmtId="0" fontId="6" fillId="17" borderId="27" xfId="0" applyFont="1" applyFill="1" applyBorder="1" applyAlignment="1">
      <alignment horizontal="center" vertical="center" wrapText="1"/>
    </xf>
    <xf numFmtId="0" fontId="6" fillId="17" borderId="56" xfId="0" applyFont="1" applyFill="1" applyBorder="1" applyAlignment="1">
      <alignment horizontal="center" vertical="center" wrapText="1"/>
    </xf>
    <xf numFmtId="0" fontId="6" fillId="17" borderId="50" xfId="0" applyFont="1" applyFill="1" applyBorder="1" applyAlignment="1">
      <alignment horizontal="center" vertical="center" wrapText="1"/>
    </xf>
    <xf numFmtId="20" fontId="18" fillId="15" borderId="12" xfId="0" applyNumberFormat="1" applyFont="1" applyFill="1" applyBorder="1" applyAlignment="1">
      <alignment horizontal="center" vertical="center" wrapText="1"/>
    </xf>
    <xf numFmtId="20" fontId="6" fillId="17" borderId="24" xfId="0" applyNumberFormat="1" applyFont="1" applyFill="1" applyBorder="1" applyAlignment="1">
      <alignment horizontal="center" vertical="center" wrapText="1"/>
    </xf>
    <xf numFmtId="20" fontId="6" fillId="17" borderId="10" xfId="0" applyNumberFormat="1" applyFont="1" applyFill="1" applyBorder="1" applyAlignment="1">
      <alignment horizontal="center" vertical="center" wrapText="1"/>
    </xf>
    <xf numFmtId="20" fontId="6" fillId="17" borderId="26" xfId="0" applyNumberFormat="1" applyFont="1" applyFill="1" applyBorder="1" applyAlignment="1">
      <alignment horizontal="center" vertical="center" wrapText="1"/>
    </xf>
    <xf numFmtId="20" fontId="6" fillId="17" borderId="42" xfId="0" applyNumberFormat="1" applyFont="1" applyFill="1" applyBorder="1" applyAlignment="1">
      <alignment horizontal="center" vertical="center" wrapText="1"/>
    </xf>
    <xf numFmtId="20" fontId="18" fillId="15" borderId="30" xfId="0" applyNumberFormat="1" applyFont="1" applyFill="1" applyBorder="1" applyAlignment="1">
      <alignment horizontal="center" vertical="center" wrapText="1"/>
    </xf>
    <xf numFmtId="20" fontId="18" fillId="20" borderId="12" xfId="0" applyNumberFormat="1" applyFont="1" applyFill="1" applyBorder="1" applyAlignment="1">
      <alignment horizontal="center" vertical="center"/>
    </xf>
    <xf numFmtId="20" fontId="18" fillId="20" borderId="33" xfId="0" applyNumberFormat="1" applyFont="1" applyFill="1" applyBorder="1" applyAlignment="1">
      <alignment horizontal="center" vertical="center"/>
    </xf>
    <xf numFmtId="20" fontId="6" fillId="19" borderId="11" xfId="0" applyNumberFormat="1" applyFont="1" applyFill="1" applyBorder="1" applyAlignment="1">
      <alignment horizontal="center" vertical="center" wrapText="1"/>
    </xf>
    <xf numFmtId="20" fontId="6" fillId="19" borderId="3" xfId="0" applyNumberFormat="1" applyFont="1" applyFill="1" applyBorder="1" applyAlignment="1">
      <alignment horizontal="center" vertical="center" wrapText="1"/>
    </xf>
    <xf numFmtId="20" fontId="18" fillId="0" borderId="14" xfId="0" applyNumberFormat="1" applyFont="1" applyBorder="1" applyAlignment="1">
      <alignment horizontal="center" vertical="center"/>
    </xf>
    <xf numFmtId="20" fontId="18" fillId="0" borderId="2" xfId="0" applyNumberFormat="1" applyFont="1" applyBorder="1" applyAlignment="1">
      <alignment horizontal="center" vertical="center"/>
    </xf>
    <xf numFmtId="20" fontId="18" fillId="0" borderId="6" xfId="0" applyNumberFormat="1" applyFont="1" applyBorder="1" applyAlignment="1">
      <alignment horizontal="center" vertical="center"/>
    </xf>
    <xf numFmtId="20" fontId="18" fillId="0" borderId="14" xfId="0" applyNumberFormat="1" applyFont="1" applyBorder="1" applyAlignment="1">
      <alignment horizontal="center" vertical="center" wrapText="1"/>
    </xf>
    <xf numFmtId="20" fontId="18" fillId="15" borderId="34" xfId="0" applyNumberFormat="1" applyFont="1" applyFill="1" applyBorder="1" applyAlignment="1">
      <alignment horizontal="center" vertical="center" wrapText="1"/>
    </xf>
    <xf numFmtId="0" fontId="15" fillId="0" borderId="9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20" fontId="6" fillId="19" borderId="39" xfId="0" applyNumberFormat="1" applyFont="1" applyFill="1" applyBorder="1" applyAlignment="1">
      <alignment horizontal="center" vertical="center" wrapText="1"/>
    </xf>
    <xf numFmtId="20" fontId="6" fillId="19" borderId="55" xfId="0" applyNumberFormat="1" applyFont="1" applyFill="1" applyBorder="1" applyAlignment="1">
      <alignment horizontal="center" vertical="center" wrapText="1"/>
    </xf>
    <xf numFmtId="20" fontId="6" fillId="19" borderId="38" xfId="0" applyNumberFormat="1" applyFont="1" applyFill="1" applyBorder="1" applyAlignment="1">
      <alignment horizontal="center" vertical="center" wrapText="1"/>
    </xf>
    <xf numFmtId="20" fontId="6" fillId="19" borderId="28" xfId="0" applyNumberFormat="1" applyFont="1" applyFill="1" applyBorder="1" applyAlignment="1">
      <alignment horizontal="center" vertical="center" wrapText="1"/>
    </xf>
    <xf numFmtId="20" fontId="6" fillId="19" borderId="7" xfId="0" applyNumberFormat="1" applyFont="1" applyFill="1" applyBorder="1" applyAlignment="1">
      <alignment horizontal="center" vertical="center" wrapText="1"/>
    </xf>
    <xf numFmtId="20" fontId="6" fillId="19" borderId="29" xfId="0" applyNumberFormat="1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/>
    </xf>
    <xf numFmtId="0" fontId="6" fillId="20" borderId="18" xfId="0" applyFont="1" applyFill="1" applyBorder="1" applyAlignment="1">
      <alignment horizontal="center" vertical="center" wrapText="1"/>
    </xf>
    <xf numFmtId="0" fontId="6" fillId="20" borderId="4" xfId="0" applyFont="1" applyFill="1" applyBorder="1" applyAlignment="1">
      <alignment horizontal="center" vertical="center" wrapText="1"/>
    </xf>
    <xf numFmtId="0" fontId="6" fillId="20" borderId="19" xfId="0" applyFont="1" applyFill="1" applyBorder="1" applyAlignment="1">
      <alignment horizontal="center" vertical="center" wrapText="1"/>
    </xf>
    <xf numFmtId="0" fontId="18" fillId="17" borderId="32" xfId="0" applyFont="1" applyFill="1" applyBorder="1" applyAlignment="1">
      <alignment horizontal="center" vertical="center" wrapText="1"/>
    </xf>
    <xf numFmtId="0" fontId="18" fillId="17" borderId="13" xfId="0" applyFont="1" applyFill="1" applyBorder="1" applyAlignment="1">
      <alignment horizontal="center" vertical="center" wrapText="1"/>
    </xf>
    <xf numFmtId="0" fontId="18" fillId="17" borderId="35" xfId="0" applyFont="1" applyFill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20" fontId="18" fillId="15" borderId="9" xfId="0" applyNumberFormat="1" applyFont="1" applyFill="1" applyBorder="1" applyAlignment="1">
      <alignment horizontal="center" vertical="center" wrapText="1"/>
    </xf>
    <xf numFmtId="20" fontId="18" fillId="18" borderId="30" xfId="0" applyNumberFormat="1" applyFont="1" applyFill="1" applyBorder="1" applyAlignment="1">
      <alignment horizontal="center" vertical="center" wrapText="1"/>
    </xf>
    <xf numFmtId="20" fontId="18" fillId="18" borderId="12" xfId="0" applyNumberFormat="1" applyFont="1" applyFill="1" applyBorder="1" applyAlignment="1">
      <alignment horizontal="center" vertical="center" wrapText="1"/>
    </xf>
    <xf numFmtId="0" fontId="18" fillId="17" borderId="18" xfId="0" applyFont="1" applyFill="1" applyBorder="1" applyAlignment="1">
      <alignment horizontal="center" vertical="center" wrapText="1"/>
    </xf>
    <xf numFmtId="0" fontId="18" fillId="17" borderId="30" xfId="0" applyFont="1" applyFill="1" applyBorder="1" applyAlignment="1">
      <alignment horizontal="center" vertical="center" wrapText="1"/>
    </xf>
    <xf numFmtId="0" fontId="18" fillId="17" borderId="9" xfId="0" applyFont="1" applyFill="1" applyBorder="1" applyAlignment="1">
      <alignment horizontal="center" vertical="center" wrapText="1"/>
    </xf>
    <xf numFmtId="20" fontId="18" fillId="18" borderId="4" xfId="0" applyNumberFormat="1" applyFont="1" applyFill="1" applyBorder="1" applyAlignment="1">
      <alignment horizontal="center" vertical="top" wrapText="1"/>
    </xf>
    <xf numFmtId="20" fontId="18" fillId="18" borderId="19" xfId="0" applyNumberFormat="1" applyFont="1" applyFill="1" applyBorder="1" applyAlignment="1">
      <alignment horizontal="center" vertical="top" wrapText="1"/>
    </xf>
    <xf numFmtId="20" fontId="18" fillId="18" borderId="18" xfId="0" applyNumberFormat="1" applyFont="1" applyFill="1" applyBorder="1" applyAlignment="1">
      <alignment horizontal="center" vertical="top" wrapText="1"/>
    </xf>
    <xf numFmtId="20" fontId="18" fillId="18" borderId="1" xfId="0" applyNumberFormat="1" applyFont="1" applyFill="1" applyBorder="1" applyAlignment="1">
      <alignment horizontal="center" vertical="top" wrapText="1"/>
    </xf>
    <xf numFmtId="0" fontId="15" fillId="0" borderId="12" xfId="0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20" fontId="18" fillId="19" borderId="30" xfId="0" applyNumberFormat="1" applyFont="1" applyFill="1" applyBorder="1" applyAlignment="1">
      <alignment horizontal="center" vertical="top" wrapText="1"/>
    </xf>
    <xf numFmtId="20" fontId="18" fillId="19" borderId="31" xfId="0" applyNumberFormat="1" applyFont="1" applyFill="1" applyBorder="1" applyAlignment="1">
      <alignment horizontal="center" vertical="top" wrapText="1"/>
    </xf>
    <xf numFmtId="20" fontId="18" fillId="0" borderId="20" xfId="0" applyNumberFormat="1" applyFont="1" applyBorder="1" applyAlignment="1">
      <alignment horizontal="center" vertical="center" wrapText="1"/>
    </xf>
    <xf numFmtId="20" fontId="18" fillId="19" borderId="12" xfId="0" applyNumberFormat="1" applyFont="1" applyFill="1" applyBorder="1" applyAlignment="1">
      <alignment horizontal="center" vertical="center" wrapText="1"/>
    </xf>
    <xf numFmtId="20" fontId="18" fillId="19" borderId="13" xfId="0" applyNumberFormat="1" applyFont="1" applyFill="1" applyBorder="1" applyAlignment="1">
      <alignment horizontal="center" vertical="center" wrapText="1"/>
    </xf>
    <xf numFmtId="20" fontId="18" fillId="19" borderId="19" xfId="0" applyNumberFormat="1" applyFont="1" applyFill="1" applyBorder="1" applyAlignment="1">
      <alignment horizontal="center" vertical="center" wrapText="1"/>
    </xf>
    <xf numFmtId="20" fontId="18" fillId="19" borderId="33" xfId="0" applyNumberFormat="1" applyFont="1" applyFill="1" applyBorder="1" applyAlignment="1">
      <alignment horizontal="center" vertical="center" wrapText="1"/>
    </xf>
    <xf numFmtId="20" fontId="18" fillId="20" borderId="30" xfId="0" applyNumberFormat="1" applyFont="1" applyFill="1" applyBorder="1" applyAlignment="1">
      <alignment horizontal="center" vertical="center"/>
    </xf>
    <xf numFmtId="20" fontId="18" fillId="18" borderId="1" xfId="0" applyNumberFormat="1" applyFont="1" applyFill="1" applyBorder="1" applyAlignment="1">
      <alignment horizontal="center" vertical="center" wrapText="1"/>
    </xf>
    <xf numFmtId="20" fontId="18" fillId="18" borderId="9" xfId="0" applyNumberFormat="1" applyFont="1" applyFill="1" applyBorder="1" applyAlignment="1">
      <alignment horizontal="center" vertical="center" wrapText="1"/>
    </xf>
    <xf numFmtId="0" fontId="18" fillId="18" borderId="19" xfId="0" applyFont="1" applyFill="1" applyBorder="1" applyAlignment="1">
      <alignment horizontal="center" vertical="center" wrapText="1"/>
    </xf>
    <xf numFmtId="20" fontId="21" fillId="0" borderId="58" xfId="0" applyNumberFormat="1" applyFont="1" applyBorder="1" applyAlignment="1">
      <alignment horizontal="center" vertical="center" wrapText="1"/>
    </xf>
    <xf numFmtId="20" fontId="21" fillId="0" borderId="58" xfId="0" applyNumberFormat="1" applyFont="1" applyBorder="1" applyAlignment="1">
      <alignment horizontal="center" vertical="center"/>
    </xf>
    <xf numFmtId="20" fontId="16" fillId="0" borderId="58" xfId="0" applyNumberFormat="1" applyFont="1" applyBorder="1" applyAlignment="1">
      <alignment horizontal="center" vertical="center"/>
    </xf>
    <xf numFmtId="0" fontId="16" fillId="0" borderId="58" xfId="0" applyFont="1" applyBorder="1" applyAlignment="1">
      <alignment horizontal="center"/>
    </xf>
    <xf numFmtId="0" fontId="13" fillId="4" borderId="58" xfId="0" applyFont="1" applyFill="1" applyBorder="1" applyAlignment="1">
      <alignment horizontal="center" vertical="center" wrapText="1"/>
    </xf>
    <xf numFmtId="0" fontId="16" fillId="0" borderId="58" xfId="0" applyFont="1" applyBorder="1" applyAlignment="1">
      <alignment horizontal="center" wrapText="1"/>
    </xf>
    <xf numFmtId="0" fontId="15" fillId="0" borderId="61" xfId="0" applyFont="1" applyBorder="1" applyAlignment="1">
      <alignment horizontal="center"/>
    </xf>
    <xf numFmtId="0" fontId="15" fillId="0" borderId="59" xfId="0" applyFont="1" applyBorder="1" applyAlignment="1">
      <alignment horizontal="center"/>
    </xf>
    <xf numFmtId="0" fontId="15" fillId="0" borderId="60" xfId="0" applyFont="1" applyBorder="1" applyAlignment="1">
      <alignment horizontal="center"/>
    </xf>
    <xf numFmtId="0" fontId="16" fillId="0" borderId="58" xfId="0" applyFont="1" applyBorder="1" applyAlignment="1">
      <alignment horizontal="center" vertical="center" wrapText="1"/>
    </xf>
    <xf numFmtId="20" fontId="35" fillId="0" borderId="58" xfId="0" applyNumberFormat="1" applyFont="1" applyBorder="1" applyAlignment="1">
      <alignment horizontal="center" vertical="center" wrapText="1"/>
    </xf>
    <xf numFmtId="20" fontId="35" fillId="0" borderId="58" xfId="0" applyNumberFormat="1" applyFont="1" applyBorder="1" applyAlignment="1">
      <alignment horizontal="center" vertical="center"/>
    </xf>
    <xf numFmtId="16" fontId="11" fillId="0" borderId="58" xfId="2" applyNumberFormat="1" applyFont="1" applyFill="1" applyBorder="1" applyAlignment="1">
      <alignment horizontal="center" vertical="center" wrapText="1"/>
    </xf>
    <xf numFmtId="0" fontId="35" fillId="0" borderId="58" xfId="0" applyFont="1" applyBorder="1" applyAlignment="1">
      <alignment horizontal="center" wrapText="1"/>
    </xf>
    <xf numFmtId="0" fontId="6" fillId="15" borderId="18" xfId="0" applyFont="1" applyFill="1" applyBorder="1" applyAlignment="1">
      <alignment horizontal="center" vertical="center" wrapText="1"/>
    </xf>
    <xf numFmtId="0" fontId="6" fillId="15" borderId="4" xfId="0" applyFont="1" applyFill="1" applyBorder="1" applyAlignment="1">
      <alignment horizontal="center" vertical="center" wrapText="1"/>
    </xf>
    <xf numFmtId="0" fontId="6" fillId="15" borderId="19" xfId="0" applyFont="1" applyFill="1" applyBorder="1" applyAlignment="1">
      <alignment horizontal="center" vertical="center" wrapText="1"/>
    </xf>
    <xf numFmtId="0" fontId="18" fillId="0" borderId="46" xfId="0" applyFont="1" applyBorder="1" applyAlignment="1">
      <alignment horizontal="center"/>
    </xf>
    <xf numFmtId="0" fontId="18" fillId="0" borderId="52" xfId="0" applyFont="1" applyBorder="1" applyAlignment="1">
      <alignment horizontal="center"/>
    </xf>
    <xf numFmtId="20" fontId="6" fillId="17" borderId="0" xfId="0" applyNumberFormat="1" applyFont="1" applyFill="1" applyBorder="1" applyAlignment="1">
      <alignment horizontal="center" vertical="center" wrapText="1"/>
    </xf>
    <xf numFmtId="20" fontId="6" fillId="17" borderId="27" xfId="0" applyNumberFormat="1" applyFont="1" applyFill="1" applyBorder="1" applyAlignment="1">
      <alignment horizontal="center" vertical="center" wrapText="1"/>
    </xf>
    <xf numFmtId="20" fontId="6" fillId="17" borderId="0" xfId="0" applyNumberFormat="1" applyFont="1" applyFill="1" applyAlignment="1">
      <alignment horizontal="center" vertical="center" wrapText="1"/>
    </xf>
    <xf numFmtId="0" fontId="0" fillId="0" borderId="15" xfId="0" applyFont="1" applyBorder="1" applyAlignment="1">
      <alignment horizontal="center"/>
    </xf>
    <xf numFmtId="0" fontId="6" fillId="19" borderId="26" xfId="0" applyFont="1" applyFill="1" applyBorder="1" applyAlignment="1">
      <alignment horizontal="center" vertical="center" wrapText="1"/>
    </xf>
    <xf numFmtId="0" fontId="6" fillId="19" borderId="0" xfId="0" applyFont="1" applyFill="1" applyBorder="1" applyAlignment="1">
      <alignment horizontal="center" vertical="center" wrapText="1"/>
    </xf>
    <xf numFmtId="0" fontId="6" fillId="19" borderId="27" xfId="0" applyFont="1" applyFill="1" applyBorder="1" applyAlignment="1">
      <alignment horizontal="center" vertical="center" wrapText="1"/>
    </xf>
    <xf numFmtId="0" fontId="6" fillId="19" borderId="28" xfId="0" applyFont="1" applyFill="1" applyBorder="1" applyAlignment="1">
      <alignment horizontal="center" vertical="center" wrapText="1"/>
    </xf>
    <xf numFmtId="0" fontId="6" fillId="19" borderId="7" xfId="0" applyFont="1" applyFill="1" applyBorder="1" applyAlignment="1">
      <alignment horizontal="center" vertical="center" wrapText="1"/>
    </xf>
    <xf numFmtId="0" fontId="6" fillId="19" borderId="29" xfId="0" applyFont="1" applyFill="1" applyBorder="1" applyAlignment="1">
      <alignment horizontal="center" vertical="center" wrapText="1"/>
    </xf>
    <xf numFmtId="20" fontId="18" fillId="4" borderId="32" xfId="0" applyNumberFormat="1" applyFont="1" applyFill="1" applyBorder="1" applyAlignment="1">
      <alignment horizontal="center" vertical="center" wrapText="1"/>
    </xf>
    <xf numFmtId="20" fontId="18" fillId="4" borderId="35" xfId="0" applyNumberFormat="1" applyFont="1" applyFill="1" applyBorder="1" applyAlignment="1">
      <alignment horizontal="center" vertical="center" wrapText="1"/>
    </xf>
    <xf numFmtId="20" fontId="18" fillId="0" borderId="30" xfId="0" applyNumberFormat="1" applyFont="1" applyFill="1" applyBorder="1" applyAlignment="1">
      <alignment horizontal="center" vertical="center"/>
    </xf>
    <xf numFmtId="20" fontId="18" fillId="0" borderId="54" xfId="0" applyNumberFormat="1" applyFont="1" applyFill="1" applyBorder="1" applyAlignment="1">
      <alignment horizontal="center" vertical="center"/>
    </xf>
    <xf numFmtId="20" fontId="18" fillId="18" borderId="21" xfId="0" applyNumberFormat="1" applyFont="1" applyFill="1" applyBorder="1" applyAlignment="1">
      <alignment horizontal="center" vertical="center"/>
    </xf>
    <xf numFmtId="20" fontId="6" fillId="20" borderId="4" xfId="0" applyNumberFormat="1" applyFont="1" applyFill="1" applyBorder="1" applyAlignment="1">
      <alignment horizontal="center" vertical="center" wrapText="1"/>
    </xf>
    <xf numFmtId="20" fontId="6" fillId="20" borderId="19" xfId="0" applyNumberFormat="1" applyFont="1" applyFill="1" applyBorder="1" applyAlignment="1">
      <alignment horizontal="center" vertical="center"/>
    </xf>
    <xf numFmtId="0" fontId="15" fillId="0" borderId="33" xfId="0" applyFont="1" applyBorder="1" applyAlignment="1">
      <alignment horizontal="center"/>
    </xf>
    <xf numFmtId="0" fontId="15" fillId="0" borderId="35" xfId="0" applyFont="1" applyBorder="1" applyAlignment="1">
      <alignment horizontal="center"/>
    </xf>
    <xf numFmtId="20" fontId="18" fillId="19" borderId="12" xfId="0" applyNumberFormat="1" applyFont="1" applyFill="1" applyBorder="1" applyAlignment="1">
      <alignment horizontal="center" vertical="center"/>
    </xf>
    <xf numFmtId="20" fontId="18" fillId="19" borderId="18" xfId="0" applyNumberFormat="1" applyFont="1" applyFill="1" applyBorder="1" applyAlignment="1">
      <alignment horizontal="center" vertical="center" wrapText="1"/>
    </xf>
    <xf numFmtId="20" fontId="18" fillId="19" borderId="18" xfId="0" applyNumberFormat="1" applyFont="1" applyFill="1" applyBorder="1" applyAlignment="1">
      <alignment horizontal="center" vertical="center"/>
    </xf>
    <xf numFmtId="0" fontId="18" fillId="0" borderId="39" xfId="0" applyFont="1" applyBorder="1" applyAlignment="1">
      <alignment horizontal="center" vertical="center" wrapText="1"/>
    </xf>
    <xf numFmtId="0" fontId="18" fillId="0" borderId="55" xfId="0" applyFont="1" applyBorder="1" applyAlignment="1">
      <alignment horizontal="center" vertical="center" wrapText="1"/>
    </xf>
    <xf numFmtId="0" fontId="18" fillId="0" borderId="38" xfId="0" applyFont="1" applyBorder="1" applyAlignment="1">
      <alignment horizontal="center" vertical="center" wrapText="1"/>
    </xf>
    <xf numFmtId="20" fontId="38" fillId="19" borderId="18" xfId="0" applyNumberFormat="1" applyFont="1" applyFill="1" applyBorder="1" applyAlignment="1">
      <alignment horizontal="center" vertical="center" wrapText="1"/>
    </xf>
    <xf numFmtId="20" fontId="38" fillId="19" borderId="4" xfId="0" applyNumberFormat="1" applyFont="1" applyFill="1" applyBorder="1" applyAlignment="1">
      <alignment horizontal="center" vertical="center" wrapText="1"/>
    </xf>
    <xf numFmtId="0" fontId="15" fillId="0" borderId="25" xfId="0" applyFont="1" applyBorder="1" applyAlignment="1">
      <alignment horizontal="center"/>
    </xf>
    <xf numFmtId="0" fontId="15" fillId="0" borderId="29" xfId="0" applyFont="1" applyBorder="1" applyAlignment="1">
      <alignment horizontal="center"/>
    </xf>
    <xf numFmtId="20" fontId="18" fillId="15" borderId="28" xfId="0" applyNumberFormat="1" applyFont="1" applyFill="1" applyBorder="1" applyAlignment="1">
      <alignment horizontal="center" vertical="center" wrapText="1"/>
    </xf>
    <xf numFmtId="20" fontId="38" fillId="19" borderId="19" xfId="0" applyNumberFormat="1" applyFont="1" applyFill="1" applyBorder="1" applyAlignment="1">
      <alignment horizontal="center" vertical="center" wrapText="1"/>
    </xf>
    <xf numFmtId="0" fontId="0" fillId="4" borderId="39" xfId="0" applyFont="1" applyFill="1" applyBorder="1"/>
    <xf numFmtId="0" fontId="0" fillId="4" borderId="55" xfId="0" applyFont="1" applyFill="1" applyBorder="1"/>
    <xf numFmtId="0" fontId="0" fillId="4" borderId="38" xfId="0" applyFont="1" applyFill="1" applyBorder="1"/>
    <xf numFmtId="20" fontId="18" fillId="0" borderId="4" xfId="0" applyNumberFormat="1" applyFont="1" applyBorder="1" applyAlignment="1">
      <alignment horizontal="center" vertical="center" wrapText="1"/>
    </xf>
    <xf numFmtId="20" fontId="18" fillId="15" borderId="8" xfId="0" applyNumberFormat="1" applyFont="1" applyFill="1" applyBorder="1" applyAlignment="1">
      <alignment horizontal="center" vertical="center" wrapText="1"/>
    </xf>
    <xf numFmtId="0" fontId="0" fillId="4" borderId="26" xfId="0" applyFont="1" applyFill="1" applyBorder="1"/>
    <xf numFmtId="0" fontId="0" fillId="4" borderId="0" xfId="0" applyFont="1" applyFill="1" applyBorder="1"/>
    <xf numFmtId="0" fontId="0" fillId="4" borderId="27" xfId="0" applyFont="1" applyFill="1" applyBorder="1"/>
    <xf numFmtId="20" fontId="6" fillId="17" borderId="18" xfId="0" applyNumberFormat="1" applyFont="1" applyFill="1" applyBorder="1" applyAlignment="1">
      <alignment horizontal="center" vertical="center" wrapText="1"/>
    </xf>
    <xf numFmtId="20" fontId="6" fillId="17" borderId="4" xfId="0" applyNumberFormat="1" applyFont="1" applyFill="1" applyBorder="1" applyAlignment="1">
      <alignment horizontal="center" vertical="center" wrapText="1"/>
    </xf>
    <xf numFmtId="20" fontId="6" fillId="17" borderId="21" xfId="0" applyNumberFormat="1" applyFont="1" applyFill="1" applyBorder="1" applyAlignment="1">
      <alignment horizontal="center" vertical="center" wrapText="1"/>
    </xf>
    <xf numFmtId="20" fontId="6" fillId="17" borderId="22" xfId="0" applyNumberFormat="1" applyFont="1" applyFill="1" applyBorder="1" applyAlignment="1">
      <alignment horizontal="center" vertical="center" wrapText="1"/>
    </xf>
    <xf numFmtId="0" fontId="18" fillId="18" borderId="1" xfId="0" applyFont="1" applyFill="1" applyBorder="1" applyAlignment="1">
      <alignment horizontal="center" vertical="center" wrapText="1"/>
    </xf>
    <xf numFmtId="0" fontId="18" fillId="18" borderId="6" xfId="0" applyFont="1" applyFill="1" applyBorder="1" applyAlignment="1">
      <alignment horizontal="center" vertical="center" wrapText="1"/>
    </xf>
    <xf numFmtId="20" fontId="18" fillId="15" borderId="45" xfId="0" applyNumberFormat="1" applyFont="1" applyFill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20" fontId="6" fillId="20" borderId="22" xfId="0" applyNumberFormat="1" applyFont="1" applyFill="1" applyBorder="1" applyAlignment="1">
      <alignment horizontal="center" vertical="center"/>
    </xf>
    <xf numFmtId="20" fontId="6" fillId="20" borderId="23" xfId="0" applyNumberFormat="1" applyFont="1" applyFill="1" applyBorder="1" applyAlignment="1">
      <alignment horizontal="center" vertical="center"/>
    </xf>
    <xf numFmtId="0" fontId="18" fillId="15" borderId="4" xfId="0" applyFont="1" applyFill="1" applyBorder="1" applyAlignment="1">
      <alignment horizontal="center" vertical="center" wrapText="1"/>
    </xf>
    <xf numFmtId="0" fontId="18" fillId="15" borderId="22" xfId="0" applyFont="1" applyFill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20" fontId="6" fillId="20" borderId="3" xfId="0" applyNumberFormat="1" applyFont="1" applyFill="1" applyBorder="1" applyAlignment="1">
      <alignment horizontal="center" vertical="center" wrapText="1"/>
    </xf>
    <xf numFmtId="20" fontId="6" fillId="20" borderId="45" xfId="0" applyNumberFormat="1" applyFont="1" applyFill="1" applyBorder="1" applyAlignment="1">
      <alignment horizontal="center" vertical="center"/>
    </xf>
    <xf numFmtId="20" fontId="6" fillId="17" borderId="44" xfId="0" applyNumberFormat="1" applyFont="1" applyFill="1" applyBorder="1" applyAlignment="1">
      <alignment horizontal="center" vertical="center" wrapText="1"/>
    </xf>
    <xf numFmtId="20" fontId="6" fillId="17" borderId="8" xfId="0" applyNumberFormat="1" applyFont="1" applyFill="1" applyBorder="1" applyAlignment="1">
      <alignment horizontal="center" vertical="center" wrapText="1"/>
    </xf>
    <xf numFmtId="20" fontId="6" fillId="17" borderId="29" xfId="0" applyNumberFormat="1" applyFont="1" applyFill="1" applyBorder="1" applyAlignment="1">
      <alignment horizontal="center" vertical="center" wrapText="1"/>
    </xf>
    <xf numFmtId="0" fontId="18" fillId="18" borderId="2" xfId="0" applyFont="1" applyFill="1" applyBorder="1" applyAlignment="1">
      <alignment horizontal="center" vertical="center" wrapText="1"/>
    </xf>
    <xf numFmtId="20" fontId="18" fillId="0" borderId="46" xfId="0" applyNumberFormat="1" applyFont="1" applyBorder="1" applyAlignment="1">
      <alignment horizontal="center" vertical="center" wrapText="1"/>
    </xf>
    <xf numFmtId="20" fontId="18" fillId="0" borderId="52" xfId="0" applyNumberFormat="1" applyFont="1" applyBorder="1" applyAlignment="1">
      <alignment horizontal="center" vertical="center" wrapText="1"/>
    </xf>
    <xf numFmtId="20" fontId="18" fillId="0" borderId="53" xfId="0" applyNumberFormat="1" applyFont="1" applyBorder="1" applyAlignment="1">
      <alignment horizontal="center" vertical="center" wrapText="1"/>
    </xf>
    <xf numFmtId="20" fontId="18" fillId="17" borderId="24" xfId="0" applyNumberFormat="1" applyFont="1" applyFill="1" applyBorder="1" applyAlignment="1">
      <alignment horizontal="center" vertical="center" wrapText="1"/>
    </xf>
    <xf numFmtId="20" fontId="18" fillId="17" borderId="10" xfId="0" applyNumberFormat="1" applyFont="1" applyFill="1" applyBorder="1" applyAlignment="1">
      <alignment horizontal="center" vertical="center" wrapText="1"/>
    </xf>
    <xf numFmtId="20" fontId="18" fillId="17" borderId="51" xfId="0" applyNumberFormat="1" applyFont="1" applyFill="1" applyBorder="1" applyAlignment="1">
      <alignment horizontal="center" vertical="center" wrapText="1"/>
    </xf>
    <xf numFmtId="20" fontId="18" fillId="17" borderId="57" xfId="0" applyNumberFormat="1" applyFont="1" applyFill="1" applyBorder="1" applyAlignment="1">
      <alignment horizontal="center" vertical="center" wrapText="1"/>
    </xf>
    <xf numFmtId="20" fontId="18" fillId="19" borderId="19" xfId="0" applyNumberFormat="1" applyFont="1" applyFill="1" applyBorder="1" applyAlignment="1">
      <alignment horizontal="center" vertical="center"/>
    </xf>
    <xf numFmtId="20" fontId="18" fillId="19" borderId="22" xfId="0" applyNumberFormat="1" applyFont="1" applyFill="1" applyBorder="1" applyAlignment="1">
      <alignment horizontal="center" vertical="center"/>
    </xf>
    <xf numFmtId="0" fontId="18" fillId="18" borderId="12" xfId="0" applyFont="1" applyFill="1" applyBorder="1" applyAlignment="1">
      <alignment horizontal="center" vertical="center" wrapText="1"/>
    </xf>
    <xf numFmtId="0" fontId="18" fillId="18" borderId="13" xfId="0" applyFont="1" applyFill="1" applyBorder="1" applyAlignment="1">
      <alignment horizontal="center" vertical="center" wrapText="1"/>
    </xf>
    <xf numFmtId="0" fontId="18" fillId="18" borderId="30" xfId="0" applyFont="1" applyFill="1" applyBorder="1" applyAlignment="1">
      <alignment horizontal="center" vertical="center" wrapText="1"/>
    </xf>
    <xf numFmtId="0" fontId="18" fillId="18" borderId="54" xfId="0" applyFont="1" applyFill="1" applyBorder="1" applyAlignment="1">
      <alignment horizontal="center" vertical="center" wrapText="1"/>
    </xf>
    <xf numFmtId="20" fontId="18" fillId="15" borderId="62" xfId="0" applyNumberFormat="1" applyFont="1" applyFill="1" applyBorder="1" applyAlignment="1">
      <alignment horizontal="center" vertical="center" wrapText="1"/>
    </xf>
    <xf numFmtId="0" fontId="18" fillId="18" borderId="22" xfId="0" applyFont="1" applyFill="1" applyBorder="1" applyAlignment="1">
      <alignment horizontal="center" vertical="center" wrapText="1"/>
    </xf>
    <xf numFmtId="20" fontId="18" fillId="19" borderId="1" xfId="0" applyNumberFormat="1" applyFont="1" applyFill="1" applyBorder="1" applyAlignment="1">
      <alignment horizontal="center" vertical="center" wrapText="1"/>
    </xf>
    <xf numFmtId="20" fontId="18" fillId="19" borderId="36" xfId="0" applyNumberFormat="1" applyFont="1" applyFill="1" applyBorder="1" applyAlignment="1">
      <alignment horizontal="center" vertical="center"/>
    </xf>
    <xf numFmtId="0" fontId="6" fillId="17" borderId="28" xfId="0" applyFont="1" applyFill="1" applyBorder="1" applyAlignment="1">
      <alignment horizontal="center" vertical="center" wrapText="1"/>
    </xf>
    <xf numFmtId="0" fontId="6" fillId="17" borderId="7" xfId="0" applyFont="1" applyFill="1" applyBorder="1" applyAlignment="1">
      <alignment horizontal="center" vertical="center" wrapText="1"/>
    </xf>
    <xf numFmtId="0" fontId="6" fillId="17" borderId="2" xfId="0" applyFont="1" applyFill="1" applyBorder="1" applyAlignment="1">
      <alignment horizontal="center" vertical="center" wrapText="1"/>
    </xf>
    <xf numFmtId="0" fontId="6" fillId="17" borderId="6" xfId="0" applyFont="1" applyFill="1" applyBorder="1" applyAlignment="1">
      <alignment horizontal="center" vertical="center" wrapText="1"/>
    </xf>
    <xf numFmtId="20" fontId="18" fillId="19" borderId="3" xfId="0" applyNumberFormat="1" applyFont="1" applyFill="1" applyBorder="1" applyAlignment="1">
      <alignment horizontal="center" vertical="center" wrapText="1"/>
    </xf>
    <xf numFmtId="20" fontId="18" fillId="19" borderId="3" xfId="0" applyNumberFormat="1" applyFont="1" applyFill="1" applyBorder="1" applyAlignment="1">
      <alignment horizontal="center" vertical="center"/>
    </xf>
    <xf numFmtId="20" fontId="18" fillId="17" borderId="9" xfId="0" applyNumberFormat="1" applyFont="1" applyFill="1" applyBorder="1" applyAlignment="1">
      <alignment horizontal="center" vertical="center" wrapText="1"/>
    </xf>
    <xf numFmtId="20" fontId="18" fillId="17" borderId="25" xfId="0" applyNumberFormat="1" applyFont="1" applyFill="1" applyBorder="1" applyAlignment="1">
      <alignment horizontal="center" vertical="center" wrapText="1"/>
    </xf>
    <xf numFmtId="20" fontId="18" fillId="17" borderId="8" xfId="0" applyNumberFormat="1" applyFont="1" applyFill="1" applyBorder="1" applyAlignment="1">
      <alignment horizontal="center" vertical="center" wrapText="1"/>
    </xf>
    <xf numFmtId="20" fontId="18" fillId="17" borderId="29" xfId="0" applyNumberFormat="1" applyFont="1" applyFill="1" applyBorder="1" applyAlignment="1">
      <alignment horizontal="center" vertical="center" wrapText="1"/>
    </xf>
    <xf numFmtId="0" fontId="18" fillId="19" borderId="11" xfId="0" applyFont="1" applyFill="1" applyBorder="1" applyAlignment="1">
      <alignment horizontal="center" vertical="center" wrapText="1"/>
    </xf>
    <xf numFmtId="0" fontId="18" fillId="19" borderId="13" xfId="0" applyFont="1" applyFill="1" applyBorder="1" applyAlignment="1">
      <alignment horizontal="center" vertical="center" wrapText="1"/>
    </xf>
    <xf numFmtId="0" fontId="18" fillId="19" borderId="3" xfId="0" applyFont="1" applyFill="1" applyBorder="1" applyAlignment="1">
      <alignment horizontal="center" vertical="center" wrapText="1"/>
    </xf>
    <xf numFmtId="0" fontId="18" fillId="19" borderId="4" xfId="0" applyFont="1" applyFill="1" applyBorder="1" applyAlignment="1">
      <alignment horizontal="center" vertical="center" wrapText="1"/>
    </xf>
    <xf numFmtId="0" fontId="18" fillId="18" borderId="35" xfId="0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5" fillId="0" borderId="62" xfId="0" applyFont="1" applyBorder="1" applyAlignment="1">
      <alignment horizontal="center"/>
    </xf>
    <xf numFmtId="0" fontId="13" fillId="4" borderId="39" xfId="0" applyFont="1" applyFill="1" applyBorder="1" applyAlignment="1">
      <alignment horizontal="center" vertical="center" wrapText="1"/>
    </xf>
    <xf numFmtId="0" fontId="13" fillId="4" borderId="55" xfId="0" applyFont="1" applyFill="1" applyBorder="1" applyAlignment="1">
      <alignment horizontal="center" vertical="center"/>
    </xf>
    <xf numFmtId="0" fontId="13" fillId="4" borderId="38" xfId="0" applyFont="1" applyFill="1" applyBorder="1" applyAlignment="1">
      <alignment horizontal="center" vertical="center"/>
    </xf>
    <xf numFmtId="0" fontId="13" fillId="4" borderId="26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/>
    </xf>
    <xf numFmtId="0" fontId="13" fillId="4" borderId="27" xfId="0" applyFont="1" applyFill="1" applyBorder="1" applyAlignment="1">
      <alignment horizontal="center" vertical="center"/>
    </xf>
    <xf numFmtId="0" fontId="13" fillId="4" borderId="51" xfId="0" applyFont="1" applyFill="1" applyBorder="1" applyAlignment="1">
      <alignment horizontal="center" vertical="center"/>
    </xf>
    <xf numFmtId="0" fontId="13" fillId="4" borderId="49" xfId="0" applyFont="1" applyFill="1" applyBorder="1" applyAlignment="1">
      <alignment horizontal="center" vertical="center"/>
    </xf>
    <xf numFmtId="0" fontId="13" fillId="4" borderId="50" xfId="0" applyFont="1" applyFill="1" applyBorder="1" applyAlignment="1">
      <alignment horizontal="center" vertical="center"/>
    </xf>
    <xf numFmtId="20" fontId="18" fillId="4" borderId="30" xfId="0" applyNumberFormat="1" applyFont="1" applyFill="1" applyBorder="1" applyAlignment="1">
      <alignment horizontal="center" vertical="center" wrapText="1"/>
    </xf>
    <xf numFmtId="20" fontId="18" fillId="4" borderId="12" xfId="0" applyNumberFormat="1" applyFont="1" applyFill="1" applyBorder="1" applyAlignment="1">
      <alignment horizontal="center" vertical="center" wrapText="1"/>
    </xf>
    <xf numFmtId="20" fontId="18" fillId="4" borderId="33" xfId="0" applyNumberFormat="1" applyFont="1" applyFill="1" applyBorder="1" applyAlignment="1">
      <alignment horizontal="center" vertical="center" wrapText="1"/>
    </xf>
    <xf numFmtId="20" fontId="18" fillId="15" borderId="22" xfId="0" applyNumberFormat="1" applyFont="1" applyFill="1" applyBorder="1" applyAlignment="1">
      <alignment horizontal="center" vertical="center"/>
    </xf>
    <xf numFmtId="20" fontId="18" fillId="15" borderId="36" xfId="0" applyNumberFormat="1" applyFont="1" applyFill="1" applyBorder="1" applyAlignment="1">
      <alignment horizontal="center" vertical="center"/>
    </xf>
    <xf numFmtId="0" fontId="18" fillId="18" borderId="9" xfId="0" applyFont="1" applyFill="1" applyBorder="1" applyAlignment="1">
      <alignment horizontal="center" vertical="center" wrapText="1"/>
    </xf>
    <xf numFmtId="20" fontId="6" fillId="19" borderId="1" xfId="0" applyNumberFormat="1" applyFont="1" applyFill="1" applyBorder="1" applyAlignment="1">
      <alignment horizontal="center" vertical="center"/>
    </xf>
    <xf numFmtId="20" fontId="18" fillId="19" borderId="1" xfId="0" applyNumberFormat="1" applyFont="1" applyFill="1" applyBorder="1" applyAlignment="1">
      <alignment horizontal="center" vertical="center"/>
    </xf>
    <xf numFmtId="20" fontId="6" fillId="17" borderId="9" xfId="0" applyNumberFormat="1" applyFont="1" applyFill="1" applyBorder="1" applyAlignment="1">
      <alignment horizontal="center" vertical="center" wrapText="1"/>
    </xf>
    <xf numFmtId="20" fontId="6" fillId="17" borderId="25" xfId="0" applyNumberFormat="1" applyFont="1" applyFill="1" applyBorder="1" applyAlignment="1">
      <alignment horizontal="center" vertical="center" wrapText="1"/>
    </xf>
    <xf numFmtId="0" fontId="18" fillId="17" borderId="7" xfId="0" applyFont="1" applyFill="1" applyBorder="1" applyAlignment="1">
      <alignment horizontal="center" vertical="center" wrapText="1"/>
    </xf>
    <xf numFmtId="0" fontId="18" fillId="17" borderId="2" xfId="0" applyFont="1" applyFill="1" applyBorder="1" applyAlignment="1">
      <alignment horizontal="center" vertical="center" wrapText="1"/>
    </xf>
    <xf numFmtId="0" fontId="18" fillId="17" borderId="6" xfId="0" applyFont="1" applyFill="1" applyBorder="1" applyAlignment="1">
      <alignment horizontal="center" vertical="center" wrapText="1"/>
    </xf>
    <xf numFmtId="20" fontId="6" fillId="18" borderId="1" xfId="0" applyNumberFormat="1" applyFont="1" applyFill="1" applyBorder="1" applyAlignment="1">
      <alignment horizontal="center" vertical="center"/>
    </xf>
    <xf numFmtId="20" fontId="6" fillId="18" borderId="3" xfId="0" applyNumberFormat="1" applyFont="1" applyFill="1" applyBorder="1" applyAlignment="1">
      <alignment horizontal="center" vertical="center"/>
    </xf>
    <xf numFmtId="0" fontId="18" fillId="0" borderId="24" xfId="0" applyFont="1" applyBorder="1" applyAlignment="1">
      <alignment horizontal="center"/>
    </xf>
    <xf numFmtId="0" fontId="18" fillId="0" borderId="28" xfId="0" applyFont="1" applyBorder="1" applyAlignment="1">
      <alignment horizontal="center"/>
    </xf>
    <xf numFmtId="20" fontId="6" fillId="17" borderId="28" xfId="0" applyNumberFormat="1" applyFont="1" applyFill="1" applyBorder="1" applyAlignment="1">
      <alignment horizontal="center" vertical="center"/>
    </xf>
    <xf numFmtId="20" fontId="6" fillId="17" borderId="7" xfId="0" applyNumberFormat="1" applyFont="1" applyFill="1" applyBorder="1" applyAlignment="1">
      <alignment horizontal="center" vertical="center"/>
    </xf>
    <xf numFmtId="20" fontId="6" fillId="17" borderId="29" xfId="0" applyNumberFormat="1" applyFont="1" applyFill="1" applyBorder="1" applyAlignment="1">
      <alignment horizontal="center" vertical="center"/>
    </xf>
    <xf numFmtId="0" fontId="6" fillId="20" borderId="1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29" xfId="0" applyFont="1" applyFill="1" applyBorder="1" applyAlignment="1">
      <alignment horizontal="center" vertical="center" wrapText="1"/>
    </xf>
    <xf numFmtId="20" fontId="6" fillId="17" borderId="5" xfId="0" applyNumberFormat="1" applyFont="1" applyFill="1" applyBorder="1" applyAlignment="1">
      <alignment horizontal="center" vertical="center" wrapText="1"/>
    </xf>
    <xf numFmtId="20" fontId="6" fillId="17" borderId="7" xfId="0" applyNumberFormat="1" applyFont="1" applyFill="1" applyBorder="1" applyAlignment="1">
      <alignment horizontal="center" vertical="center" wrapText="1"/>
    </xf>
    <xf numFmtId="20" fontId="6" fillId="4" borderId="1" xfId="0" applyNumberFormat="1" applyFont="1" applyFill="1" applyBorder="1" applyAlignment="1">
      <alignment horizontal="center" vertical="center" wrapText="1"/>
    </xf>
    <xf numFmtId="20" fontId="6" fillId="4" borderId="6" xfId="0" applyNumberFormat="1" applyFont="1" applyFill="1" applyBorder="1" applyAlignment="1">
      <alignment horizontal="center" vertical="center" wrapText="1"/>
    </xf>
    <xf numFmtId="20" fontId="18" fillId="0" borderId="37" xfId="0" applyNumberFormat="1" applyFont="1" applyBorder="1" applyAlignment="1">
      <alignment horizontal="center" vertical="center" wrapText="1"/>
    </xf>
    <xf numFmtId="20" fontId="18" fillId="0" borderId="8" xfId="0" applyNumberFormat="1" applyFont="1" applyBorder="1" applyAlignment="1">
      <alignment horizontal="center" vertical="center" wrapText="1"/>
    </xf>
    <xf numFmtId="0" fontId="6" fillId="20" borderId="15" xfId="0" applyFont="1" applyFill="1" applyBorder="1" applyAlignment="1">
      <alignment horizontal="center" vertical="center" wrapText="1"/>
    </xf>
    <xf numFmtId="0" fontId="6" fillId="20" borderId="16" xfId="0" applyFont="1" applyFill="1" applyBorder="1" applyAlignment="1">
      <alignment horizontal="center" vertical="center" wrapText="1"/>
    </xf>
    <xf numFmtId="0" fontId="6" fillId="20" borderId="17" xfId="0" applyFont="1" applyFill="1" applyBorder="1" applyAlignment="1">
      <alignment horizontal="center" vertical="center" wrapText="1"/>
    </xf>
    <xf numFmtId="20" fontId="18" fillId="15" borderId="30" xfId="0" applyNumberFormat="1" applyFont="1" applyFill="1" applyBorder="1" applyAlignment="1">
      <alignment horizontal="center" vertical="center"/>
    </xf>
    <xf numFmtId="0" fontId="6" fillId="17" borderId="3" xfId="0" applyFont="1" applyFill="1" applyBorder="1" applyAlignment="1">
      <alignment horizontal="center" vertical="center" wrapText="1"/>
    </xf>
    <xf numFmtId="0" fontId="15" fillId="0" borderId="66" xfId="0" applyFont="1" applyBorder="1" applyAlignment="1">
      <alignment horizontal="center"/>
    </xf>
    <xf numFmtId="0" fontId="15" fillId="0" borderId="69" xfId="0" applyFont="1" applyBorder="1" applyAlignment="1">
      <alignment horizontal="center"/>
    </xf>
    <xf numFmtId="0" fontId="15" fillId="0" borderId="70" xfId="0" applyFont="1" applyBorder="1" applyAlignment="1">
      <alignment horizontal="center"/>
    </xf>
    <xf numFmtId="20" fontId="18" fillId="4" borderId="28" xfId="0" applyNumberFormat="1" applyFont="1" applyFill="1" applyBorder="1" applyAlignment="1">
      <alignment horizontal="center" vertical="center"/>
    </xf>
    <xf numFmtId="20" fontId="18" fillId="4" borderId="7" xfId="0" applyNumberFormat="1" applyFont="1" applyFill="1" applyBorder="1" applyAlignment="1">
      <alignment horizontal="center" vertical="center"/>
    </xf>
    <xf numFmtId="20" fontId="18" fillId="4" borderId="29" xfId="0" applyNumberFormat="1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20" fontId="18" fillId="15" borderId="19" xfId="0" applyNumberFormat="1" applyFont="1" applyFill="1" applyBorder="1" applyAlignment="1">
      <alignment horizontal="center" vertical="center"/>
    </xf>
    <xf numFmtId="20" fontId="18" fillId="15" borderId="33" xfId="0" applyNumberFormat="1" applyFont="1" applyFill="1" applyBorder="1" applyAlignment="1">
      <alignment horizontal="center" vertical="center"/>
    </xf>
    <xf numFmtId="0" fontId="6" fillId="17" borderId="19" xfId="0" applyFont="1" applyFill="1" applyBorder="1" applyAlignment="1">
      <alignment horizontal="center" vertical="center" wrapText="1"/>
    </xf>
    <xf numFmtId="20" fontId="18" fillId="19" borderId="33" xfId="0" applyNumberFormat="1" applyFont="1" applyFill="1" applyBorder="1" applyAlignment="1">
      <alignment horizontal="center" vertical="center"/>
    </xf>
    <xf numFmtId="20" fontId="6" fillId="15" borderId="18" xfId="0" applyNumberFormat="1" applyFont="1" applyFill="1" applyBorder="1" applyAlignment="1">
      <alignment horizontal="center" vertical="center" wrapText="1"/>
    </xf>
    <xf numFmtId="20" fontId="6" fillId="15" borderId="4" xfId="0" applyNumberFormat="1" applyFont="1" applyFill="1" applyBorder="1" applyAlignment="1">
      <alignment horizontal="center" vertical="center" wrapText="1"/>
    </xf>
    <xf numFmtId="20" fontId="6" fillId="15" borderId="19" xfId="0" applyNumberFormat="1" applyFont="1" applyFill="1" applyBorder="1" applyAlignment="1">
      <alignment horizontal="center" vertical="center" wrapText="1"/>
    </xf>
    <xf numFmtId="20" fontId="6" fillId="15" borderId="30" xfId="0" applyNumberFormat="1" applyFont="1" applyFill="1" applyBorder="1" applyAlignment="1">
      <alignment horizontal="center" vertical="center" wrapText="1"/>
    </xf>
    <xf numFmtId="20" fontId="6" fillId="15" borderId="12" xfId="0" applyNumberFormat="1" applyFont="1" applyFill="1" applyBorder="1" applyAlignment="1">
      <alignment horizontal="center" vertical="center" wrapText="1"/>
    </xf>
    <xf numFmtId="20" fontId="6" fillId="15" borderId="33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20" fontId="6" fillId="18" borderId="39" xfId="0" applyNumberFormat="1" applyFont="1" applyFill="1" applyBorder="1" applyAlignment="1">
      <alignment horizontal="center" vertical="center" wrapText="1"/>
    </xf>
    <xf numFmtId="20" fontId="6" fillId="18" borderId="68" xfId="0" applyNumberFormat="1" applyFont="1" applyFill="1" applyBorder="1" applyAlignment="1">
      <alignment horizontal="center" vertical="center" wrapText="1"/>
    </xf>
    <xf numFmtId="20" fontId="6" fillId="18" borderId="26" xfId="0" applyNumberFormat="1" applyFont="1" applyFill="1" applyBorder="1" applyAlignment="1">
      <alignment horizontal="center" vertical="center" wrapText="1"/>
    </xf>
    <xf numFmtId="20" fontId="6" fillId="18" borderId="42" xfId="0" applyNumberFormat="1" applyFont="1" applyFill="1" applyBorder="1" applyAlignment="1">
      <alignment horizontal="center" vertical="center" wrapText="1"/>
    </xf>
    <xf numFmtId="20" fontId="6" fillId="18" borderId="28" xfId="0" applyNumberFormat="1" applyFont="1" applyFill="1" applyBorder="1" applyAlignment="1">
      <alignment horizontal="center" vertical="center" wrapText="1"/>
    </xf>
    <xf numFmtId="20" fontId="6" fillId="18" borderId="11" xfId="0" applyNumberFormat="1" applyFont="1" applyFill="1" applyBorder="1" applyAlignment="1">
      <alignment horizontal="center" vertical="center" wrapText="1"/>
    </xf>
    <xf numFmtId="0" fontId="18" fillId="0" borderId="66" xfId="0" applyFont="1" applyBorder="1" applyAlignment="1">
      <alignment horizontal="center" vertical="center" wrapText="1"/>
    </xf>
    <xf numFmtId="0" fontId="18" fillId="0" borderId="69" xfId="0" applyFont="1" applyBorder="1" applyAlignment="1">
      <alignment horizontal="center" vertical="center" wrapText="1"/>
    </xf>
    <xf numFmtId="0" fontId="18" fillId="0" borderId="70" xfId="0" applyFont="1" applyBorder="1" applyAlignment="1">
      <alignment horizontal="center" vertical="center" wrapText="1"/>
    </xf>
    <xf numFmtId="0" fontId="18" fillId="0" borderId="66" xfId="0" applyFont="1" applyBorder="1" applyAlignment="1">
      <alignment horizontal="center"/>
    </xf>
    <xf numFmtId="0" fontId="18" fillId="0" borderId="69" xfId="0" applyFont="1" applyBorder="1" applyAlignment="1">
      <alignment horizontal="center"/>
    </xf>
    <xf numFmtId="0" fontId="18" fillId="0" borderId="70" xfId="0" applyFont="1" applyBorder="1" applyAlignment="1">
      <alignment horizontal="center"/>
    </xf>
    <xf numFmtId="20" fontId="18" fillId="17" borderId="28" xfId="0" applyNumberFormat="1" applyFont="1" applyFill="1" applyBorder="1" applyAlignment="1">
      <alignment horizontal="center" vertical="center" wrapText="1"/>
    </xf>
    <xf numFmtId="20" fontId="18" fillId="17" borderId="11" xfId="0" applyNumberFormat="1" applyFont="1" applyFill="1" applyBorder="1" applyAlignment="1">
      <alignment horizontal="center" vertical="center" wrapText="1"/>
    </xf>
    <xf numFmtId="0" fontId="18" fillId="4" borderId="28" xfId="0" applyFont="1" applyFill="1" applyBorder="1" applyAlignment="1">
      <alignment horizontal="center" vertical="center" wrapText="1"/>
    </xf>
    <xf numFmtId="0" fontId="18" fillId="4" borderId="7" xfId="0" applyFont="1" applyFill="1" applyBorder="1" applyAlignment="1">
      <alignment horizontal="center" vertical="center" wrapText="1"/>
    </xf>
    <xf numFmtId="0" fontId="18" fillId="4" borderId="29" xfId="0" applyFont="1" applyFill="1" applyBorder="1" applyAlignment="1">
      <alignment horizontal="center" vertical="center" wrapText="1"/>
    </xf>
    <xf numFmtId="20" fontId="18" fillId="4" borderId="20" xfId="0" applyNumberFormat="1" applyFont="1" applyFill="1" applyBorder="1" applyAlignment="1">
      <alignment horizontal="center" vertical="center"/>
    </xf>
    <xf numFmtId="20" fontId="18" fillId="4" borderId="2" xfId="0" applyNumberFormat="1" applyFont="1" applyFill="1" applyBorder="1" applyAlignment="1">
      <alignment horizontal="center" vertical="center"/>
    </xf>
    <xf numFmtId="20" fontId="18" fillId="4" borderId="6" xfId="0" applyNumberFormat="1" applyFont="1" applyFill="1" applyBorder="1" applyAlignment="1">
      <alignment horizontal="center" vertical="center"/>
    </xf>
    <xf numFmtId="0" fontId="11" fillId="21" borderId="24" xfId="0" applyFont="1" applyFill="1" applyBorder="1" applyAlignment="1">
      <alignment horizontal="center" vertical="center" wrapText="1"/>
    </xf>
    <xf numFmtId="0" fontId="11" fillId="21" borderId="5" xfId="0" applyFont="1" applyFill="1" applyBorder="1" applyAlignment="1">
      <alignment horizontal="center" vertical="center" wrapText="1"/>
    </xf>
    <xf numFmtId="0" fontId="11" fillId="21" borderId="25" xfId="0" applyFont="1" applyFill="1" applyBorder="1" applyAlignment="1">
      <alignment horizontal="center" vertical="center" wrapText="1"/>
    </xf>
    <xf numFmtId="0" fontId="11" fillId="21" borderId="26" xfId="0" applyFont="1" applyFill="1" applyBorder="1" applyAlignment="1">
      <alignment horizontal="center" vertical="center" wrapText="1"/>
    </xf>
    <xf numFmtId="0" fontId="11" fillId="21" borderId="0" xfId="0" applyFont="1" applyFill="1" applyBorder="1" applyAlignment="1">
      <alignment horizontal="center" vertical="center" wrapText="1"/>
    </xf>
    <xf numFmtId="0" fontId="11" fillId="21" borderId="27" xfId="0" applyFont="1" applyFill="1" applyBorder="1" applyAlignment="1">
      <alignment horizontal="center" vertical="center" wrapText="1"/>
    </xf>
    <xf numFmtId="0" fontId="11" fillId="21" borderId="28" xfId="0" applyFont="1" applyFill="1" applyBorder="1" applyAlignment="1">
      <alignment horizontal="center" vertical="center" wrapText="1"/>
    </xf>
    <xf numFmtId="0" fontId="11" fillId="21" borderId="7" xfId="0" applyFont="1" applyFill="1" applyBorder="1" applyAlignment="1">
      <alignment horizontal="center" vertical="center" wrapText="1"/>
    </xf>
    <xf numFmtId="0" fontId="11" fillId="21" borderId="29" xfId="0" applyFont="1" applyFill="1" applyBorder="1" applyAlignment="1">
      <alignment horizontal="center" vertical="center" wrapText="1"/>
    </xf>
    <xf numFmtId="20" fontId="18" fillId="15" borderId="18" xfId="0" applyNumberFormat="1" applyFont="1" applyFill="1" applyBorder="1" applyAlignment="1">
      <alignment horizontal="center" vertical="center"/>
    </xf>
    <xf numFmtId="20" fontId="6" fillId="18" borderId="37" xfId="0" applyNumberFormat="1" applyFont="1" applyFill="1" applyBorder="1" applyAlignment="1">
      <alignment horizontal="center" vertical="center" wrapText="1"/>
    </xf>
    <xf numFmtId="20" fontId="6" fillId="18" borderId="38" xfId="0" applyNumberFormat="1" applyFont="1" applyFill="1" applyBorder="1" applyAlignment="1">
      <alignment horizontal="center" vertical="center" wrapText="1"/>
    </xf>
    <xf numFmtId="20" fontId="6" fillId="18" borderId="44" xfId="0" applyNumberFormat="1" applyFont="1" applyFill="1" applyBorder="1" applyAlignment="1">
      <alignment horizontal="center" vertical="center" wrapText="1"/>
    </xf>
    <xf numFmtId="20" fontId="6" fillId="18" borderId="27" xfId="0" applyNumberFormat="1" applyFont="1" applyFill="1" applyBorder="1" applyAlignment="1">
      <alignment horizontal="center" vertical="center" wrapText="1"/>
    </xf>
    <xf numFmtId="20" fontId="6" fillId="18" borderId="8" xfId="0" applyNumberFormat="1" applyFont="1" applyFill="1" applyBorder="1" applyAlignment="1">
      <alignment horizontal="center" vertical="center" wrapText="1"/>
    </xf>
    <xf numFmtId="20" fontId="6" fillId="18" borderId="29" xfId="0" applyNumberFormat="1" applyFont="1" applyFill="1" applyBorder="1" applyAlignment="1">
      <alignment horizontal="center" vertical="center" wrapText="1"/>
    </xf>
    <xf numFmtId="20" fontId="18" fillId="15" borderId="4" xfId="0" applyNumberFormat="1" applyFont="1" applyFill="1" applyBorder="1" applyAlignment="1">
      <alignment horizontal="center" vertical="center"/>
    </xf>
    <xf numFmtId="0" fontId="6" fillId="17" borderId="30" xfId="0" applyFont="1" applyFill="1" applyBorder="1" applyAlignment="1">
      <alignment horizontal="center" vertical="center" wrapText="1"/>
    </xf>
    <xf numFmtId="0" fontId="6" fillId="17" borderId="12" xfId="0" applyFont="1" applyFill="1" applyBorder="1" applyAlignment="1">
      <alignment horizontal="center" vertical="center" wrapText="1"/>
    </xf>
    <xf numFmtId="0" fontId="18" fillId="15" borderId="12" xfId="0" applyFont="1" applyFill="1" applyBorder="1" applyAlignment="1">
      <alignment horizontal="center" vertical="center" wrapText="1"/>
    </xf>
    <xf numFmtId="0" fontId="15" fillId="0" borderId="48" xfId="0" applyFont="1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1" fillId="23" borderId="4" xfId="0" applyFont="1" applyFill="1" applyBorder="1" applyAlignment="1">
      <alignment horizontal="center" vertical="center" wrapText="1"/>
    </xf>
    <xf numFmtId="20" fontId="6" fillId="0" borderId="1" xfId="0" applyNumberFormat="1" applyFont="1" applyBorder="1" applyAlignment="1">
      <alignment horizontal="center" vertical="center"/>
    </xf>
    <xf numFmtId="20" fontId="6" fillId="0" borderId="2" xfId="0" applyNumberFormat="1" applyFont="1" applyBorder="1" applyAlignment="1">
      <alignment horizontal="center" vertical="center"/>
    </xf>
    <xf numFmtId="20" fontId="6" fillId="0" borderId="3" xfId="0" applyNumberFormat="1" applyFont="1" applyBorder="1" applyAlignment="1">
      <alignment horizontal="center" vertical="center"/>
    </xf>
    <xf numFmtId="0" fontId="11" fillId="3" borderId="39" xfId="0" applyFont="1" applyFill="1" applyBorder="1" applyAlignment="1">
      <alignment horizontal="center" vertical="center" wrapText="1"/>
    </xf>
    <xf numFmtId="0" fontId="11" fillId="3" borderId="55" xfId="0" applyFont="1" applyFill="1" applyBorder="1" applyAlignment="1">
      <alignment horizontal="center" vertical="center"/>
    </xf>
    <xf numFmtId="0" fontId="11" fillId="3" borderId="38" xfId="0" applyFont="1" applyFill="1" applyBorder="1" applyAlignment="1">
      <alignment horizontal="center" vertical="center"/>
    </xf>
    <xf numFmtId="164" fontId="11" fillId="0" borderId="58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top" wrapText="1"/>
    </xf>
    <xf numFmtId="0" fontId="11" fillId="23" borderId="12" xfId="0" applyFont="1" applyFill="1" applyBorder="1" applyAlignment="1">
      <alignment horizontal="center" vertical="center" wrapText="1"/>
    </xf>
    <xf numFmtId="0" fontId="5" fillId="23" borderId="4" xfId="0" applyFont="1" applyFill="1" applyBorder="1" applyAlignment="1">
      <alignment horizontal="center" vertical="center" wrapText="1"/>
    </xf>
    <xf numFmtId="0" fontId="5" fillId="23" borderId="12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20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6" fillId="18" borderId="1" xfId="0" applyFont="1" applyFill="1" applyBorder="1" applyAlignment="1">
      <alignment horizontal="left" vertical="center" wrapText="1"/>
    </xf>
    <xf numFmtId="0" fontId="6" fillId="18" borderId="2" xfId="0" applyFont="1" applyFill="1" applyBorder="1" applyAlignment="1">
      <alignment horizontal="left" vertical="center" wrapText="1"/>
    </xf>
    <xf numFmtId="0" fontId="6" fillId="20" borderId="1" xfId="0" applyFont="1" applyFill="1" applyBorder="1" applyAlignment="1">
      <alignment horizontal="left" vertical="center" wrapText="1"/>
    </xf>
    <xf numFmtId="0" fontId="6" fillId="20" borderId="2" xfId="0" applyFont="1" applyFill="1" applyBorder="1" applyAlignment="1">
      <alignment horizontal="left" vertical="center" wrapText="1"/>
    </xf>
    <xf numFmtId="0" fontId="6" fillId="17" borderId="1" xfId="0" applyFont="1" applyFill="1" applyBorder="1" applyAlignment="1">
      <alignment horizontal="left" vertical="center" wrapText="1"/>
    </xf>
    <xf numFmtId="0" fontId="6" fillId="17" borderId="2" xfId="0" applyFont="1" applyFill="1" applyBorder="1" applyAlignment="1">
      <alignment horizontal="left" vertical="center" wrapText="1"/>
    </xf>
    <xf numFmtId="20" fontId="6" fillId="15" borderId="1" xfId="0" applyNumberFormat="1" applyFont="1" applyFill="1" applyBorder="1" applyAlignment="1">
      <alignment horizontal="left" vertical="center"/>
    </xf>
    <xf numFmtId="20" fontId="6" fillId="15" borderId="2" xfId="0" applyNumberFormat="1" applyFont="1" applyFill="1" applyBorder="1" applyAlignment="1">
      <alignment horizontal="left" vertical="center"/>
    </xf>
    <xf numFmtId="0" fontId="6" fillId="19" borderId="1" xfId="0" applyFont="1" applyFill="1" applyBorder="1" applyAlignment="1">
      <alignment horizontal="left" vertical="center" wrapText="1"/>
    </xf>
    <xf numFmtId="0" fontId="6" fillId="19" borderId="2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5" fillId="10" borderId="4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/>
    </xf>
    <xf numFmtId="164" fontId="6" fillId="9" borderId="1" xfId="0" applyNumberFormat="1" applyFont="1" applyFill="1" applyBorder="1" applyAlignment="1">
      <alignment horizontal="center" vertical="center" wrapText="1"/>
    </xf>
    <xf numFmtId="164" fontId="6" fillId="9" borderId="2" xfId="0" applyNumberFormat="1" applyFont="1" applyFill="1" applyBorder="1" applyAlignment="1">
      <alignment horizontal="center" vertical="center" wrapText="1"/>
    </xf>
    <xf numFmtId="164" fontId="6" fillId="9" borderId="3" xfId="0" applyNumberFormat="1" applyFont="1" applyFill="1" applyBorder="1" applyAlignment="1">
      <alignment horizontal="center" vertical="center" wrapText="1"/>
    </xf>
    <xf numFmtId="20" fontId="6" fillId="0" borderId="9" xfId="0" applyNumberFormat="1" applyFont="1" applyBorder="1" applyAlignment="1">
      <alignment horizontal="center" vertical="center"/>
    </xf>
    <xf numFmtId="20" fontId="6" fillId="0" borderId="5" xfId="0" applyNumberFormat="1" applyFont="1" applyBorder="1" applyAlignment="1">
      <alignment horizontal="center" vertical="center"/>
    </xf>
    <xf numFmtId="20" fontId="6" fillId="0" borderId="10" xfId="0" applyNumberFormat="1" applyFont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6" fillId="10" borderId="4" xfId="0" applyFont="1" applyFill="1" applyBorder="1" applyAlignment="1">
      <alignment horizontal="center" vertical="center" wrapText="1"/>
    </xf>
    <xf numFmtId="20" fontId="6" fillId="0" borderId="58" xfId="0" applyNumberFormat="1" applyFont="1" applyBorder="1" applyAlignment="1">
      <alignment horizontal="center" vertical="center" wrapText="1"/>
    </xf>
    <xf numFmtId="20" fontId="6" fillId="19" borderId="21" xfId="0" applyNumberFormat="1" applyFont="1" applyFill="1" applyBorder="1" applyAlignment="1">
      <alignment horizontal="center" vertical="center"/>
    </xf>
    <xf numFmtId="20" fontId="6" fillId="19" borderId="22" xfId="0" applyNumberFormat="1" applyFont="1" applyFill="1" applyBorder="1" applyAlignment="1">
      <alignment horizontal="center" vertical="center"/>
    </xf>
    <xf numFmtId="20" fontId="6" fillId="4" borderId="58" xfId="0" applyNumberFormat="1" applyFont="1" applyFill="1" applyBorder="1" applyAlignment="1">
      <alignment horizontal="center" vertical="center" wrapText="1"/>
    </xf>
    <xf numFmtId="0" fontId="18" fillId="18" borderId="21" xfId="0" applyFont="1" applyFill="1" applyBorder="1" applyAlignment="1">
      <alignment horizontal="center" vertical="center" wrapText="1"/>
    </xf>
    <xf numFmtId="20" fontId="18" fillId="15" borderId="12" xfId="0" applyNumberFormat="1" applyFont="1" applyFill="1" applyBorder="1" applyAlignment="1">
      <alignment horizontal="center" vertical="center"/>
    </xf>
    <xf numFmtId="20" fontId="6" fillId="4" borderId="18" xfId="0" applyNumberFormat="1" applyFont="1" applyFill="1" applyBorder="1" applyAlignment="1">
      <alignment horizontal="center" vertical="center" wrapText="1"/>
    </xf>
    <xf numFmtId="20" fontId="6" fillId="4" borderId="4" xfId="0" applyNumberFormat="1" applyFont="1" applyFill="1" applyBorder="1" applyAlignment="1">
      <alignment horizontal="center" vertical="center" wrapText="1"/>
    </xf>
    <xf numFmtId="20" fontId="6" fillId="4" borderId="19" xfId="0" applyNumberFormat="1" applyFont="1" applyFill="1" applyBorder="1" applyAlignment="1">
      <alignment horizontal="center" vertical="center" wrapText="1"/>
    </xf>
    <xf numFmtId="20" fontId="6" fillId="4" borderId="32" xfId="0" applyNumberFormat="1" applyFont="1" applyFill="1" applyBorder="1" applyAlignment="1">
      <alignment horizontal="center" vertical="center" wrapText="1"/>
    </xf>
    <xf numFmtId="20" fontId="6" fillId="4" borderId="13" xfId="0" applyNumberFormat="1" applyFont="1" applyFill="1" applyBorder="1" applyAlignment="1">
      <alignment horizontal="center" vertical="center" wrapText="1"/>
    </xf>
    <xf numFmtId="20" fontId="6" fillId="4" borderId="35" xfId="0" applyNumberFormat="1" applyFont="1" applyFill="1" applyBorder="1" applyAlignment="1">
      <alignment horizontal="center" vertical="center" wrapText="1"/>
    </xf>
    <xf numFmtId="0" fontId="15" fillId="0" borderId="24" xfId="0" applyFont="1" applyBorder="1" applyAlignment="1">
      <alignment horizontal="center"/>
    </xf>
    <xf numFmtId="20" fontId="6" fillId="15" borderId="15" xfId="0" applyNumberFormat="1" applyFont="1" applyFill="1" applyBorder="1" applyAlignment="1">
      <alignment horizontal="center" vertical="center"/>
    </xf>
    <xf numFmtId="20" fontId="6" fillId="15" borderId="16" xfId="0" applyNumberFormat="1" applyFont="1" applyFill="1" applyBorder="1" applyAlignment="1">
      <alignment horizontal="center" vertical="center"/>
    </xf>
    <xf numFmtId="20" fontId="6" fillId="15" borderId="17" xfId="0" applyNumberFormat="1" applyFont="1" applyFill="1" applyBorder="1" applyAlignment="1">
      <alignment horizontal="center" vertical="center"/>
    </xf>
    <xf numFmtId="16" fontId="11" fillId="0" borderId="60" xfId="0" applyNumberFormat="1" applyFont="1" applyBorder="1" applyAlignment="1">
      <alignment horizontal="center" vertical="center" wrapText="1"/>
    </xf>
    <xf numFmtId="20" fontId="13" fillId="17" borderId="26" xfId="0" applyNumberFormat="1" applyFont="1" applyFill="1" applyBorder="1" applyAlignment="1">
      <alignment horizontal="center" vertical="center" wrapText="1"/>
    </xf>
    <xf numFmtId="20" fontId="13" fillId="17" borderId="0" xfId="0" applyNumberFormat="1" applyFont="1" applyFill="1" applyBorder="1" applyAlignment="1">
      <alignment horizontal="center" vertical="center" wrapText="1"/>
    </xf>
    <xf numFmtId="20" fontId="13" fillId="17" borderId="27" xfId="0" applyNumberFormat="1" applyFont="1" applyFill="1" applyBorder="1" applyAlignment="1">
      <alignment horizontal="center" vertical="center" wrapText="1"/>
    </xf>
    <xf numFmtId="20" fontId="13" fillId="17" borderId="28" xfId="0" applyNumberFormat="1" applyFont="1" applyFill="1" applyBorder="1" applyAlignment="1">
      <alignment horizontal="center" vertical="center" wrapText="1"/>
    </xf>
    <xf numFmtId="20" fontId="13" fillId="17" borderId="7" xfId="0" applyNumberFormat="1" applyFont="1" applyFill="1" applyBorder="1" applyAlignment="1">
      <alignment horizontal="center" vertical="center" wrapText="1"/>
    </xf>
    <xf numFmtId="20" fontId="13" fillId="17" borderId="29" xfId="0" applyNumberFormat="1" applyFont="1" applyFill="1" applyBorder="1" applyAlignment="1">
      <alignment horizontal="center" vertical="center" wrapText="1"/>
    </xf>
    <xf numFmtId="20" fontId="13" fillId="4" borderId="18" xfId="0" applyNumberFormat="1" applyFont="1" applyFill="1" applyBorder="1" applyAlignment="1">
      <alignment horizontal="center" vertical="center" wrapText="1"/>
    </xf>
    <xf numFmtId="20" fontId="13" fillId="4" borderId="4" xfId="0" applyNumberFormat="1" applyFont="1" applyFill="1" applyBorder="1" applyAlignment="1">
      <alignment horizontal="center" vertical="center" wrapText="1"/>
    </xf>
    <xf numFmtId="20" fontId="13" fillId="4" borderId="1" xfId="0" applyNumberFormat="1" applyFont="1" applyFill="1" applyBorder="1" applyAlignment="1">
      <alignment horizontal="center" vertical="center" wrapText="1"/>
    </xf>
    <xf numFmtId="20" fontId="30" fillId="15" borderId="4" xfId="0" applyNumberFormat="1" applyFont="1" applyFill="1" applyBorder="1" applyAlignment="1">
      <alignment horizontal="center" vertical="center" wrapText="1"/>
    </xf>
    <xf numFmtId="0" fontId="22" fillId="13" borderId="58" xfId="0" applyFont="1" applyFill="1" applyBorder="1" applyAlignment="1">
      <alignment horizontal="center" vertical="center"/>
    </xf>
    <xf numFmtId="0" fontId="6" fillId="13" borderId="58" xfId="0" applyFont="1" applyFill="1" applyBorder="1" applyAlignment="1">
      <alignment horizontal="center" vertical="center"/>
    </xf>
    <xf numFmtId="20" fontId="13" fillId="19" borderId="4" xfId="0" applyNumberFormat="1" applyFont="1" applyFill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/>
    </xf>
    <xf numFmtId="20" fontId="13" fillId="0" borderId="32" xfId="0" applyNumberFormat="1" applyFont="1" applyBorder="1" applyAlignment="1">
      <alignment horizontal="center" vertical="center" wrapText="1"/>
    </xf>
    <xf numFmtId="20" fontId="13" fillId="0" borderId="18" xfId="0" applyNumberFormat="1" applyFont="1" applyBorder="1" applyAlignment="1">
      <alignment horizontal="center" vertical="center" wrapText="1"/>
    </xf>
    <xf numFmtId="0" fontId="6" fillId="18" borderId="13" xfId="0" applyFont="1" applyFill="1" applyBorder="1" applyAlignment="1">
      <alignment horizontal="center" vertical="center" wrapText="1"/>
    </xf>
    <xf numFmtId="0" fontId="6" fillId="18" borderId="4" xfId="0" applyFont="1" applyFill="1" applyBorder="1" applyAlignment="1">
      <alignment horizontal="center" vertical="center" wrapText="1"/>
    </xf>
    <xf numFmtId="20" fontId="30" fillId="15" borderId="13" xfId="0" applyNumberFormat="1" applyFont="1" applyFill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20" fontId="13" fillId="0" borderId="13" xfId="0" applyNumberFormat="1" applyFont="1" applyBorder="1" applyAlignment="1">
      <alignment horizontal="center" vertical="center" wrapText="1"/>
    </xf>
    <xf numFmtId="20" fontId="13" fillId="0" borderId="4" xfId="0" applyNumberFormat="1" applyFont="1" applyBorder="1" applyAlignment="1">
      <alignment horizontal="center" vertical="center" wrapText="1"/>
    </xf>
    <xf numFmtId="0" fontId="6" fillId="18" borderId="35" xfId="0" applyFont="1" applyFill="1" applyBorder="1" applyAlignment="1">
      <alignment horizontal="center" vertical="center" wrapText="1"/>
    </xf>
    <xf numFmtId="0" fontId="6" fillId="18" borderId="19" xfId="0" applyFont="1" applyFill="1" applyBorder="1" applyAlignment="1">
      <alignment horizontal="center" vertical="center" wrapText="1"/>
    </xf>
    <xf numFmtId="0" fontId="36" fillId="0" borderId="11" xfId="0" applyFont="1" applyBorder="1" applyAlignment="1">
      <alignment horizontal="center" vertical="center" wrapText="1"/>
    </xf>
    <xf numFmtId="0" fontId="36" fillId="0" borderId="13" xfId="0" applyFont="1" applyBorder="1" applyAlignment="1">
      <alignment horizontal="center" vertical="center" wrapText="1"/>
    </xf>
    <xf numFmtId="0" fontId="36" fillId="0" borderId="35" xfId="0" applyFont="1" applyBorder="1" applyAlignment="1">
      <alignment horizontal="center" vertical="center" wrapText="1"/>
    </xf>
    <xf numFmtId="0" fontId="36" fillId="0" borderId="3" xfId="0" applyFont="1" applyBorder="1" applyAlignment="1">
      <alignment horizontal="center" vertical="center" wrapText="1"/>
    </xf>
    <xf numFmtId="0" fontId="36" fillId="0" borderId="4" xfId="0" applyFont="1" applyBorder="1" applyAlignment="1">
      <alignment horizontal="center" vertical="center" wrapText="1"/>
    </xf>
    <xf numFmtId="0" fontId="36" fillId="0" borderId="19" xfId="0" applyFont="1" applyBorder="1" applyAlignment="1">
      <alignment horizontal="center" vertical="center" wrapText="1"/>
    </xf>
    <xf numFmtId="0" fontId="36" fillId="0" borderId="10" xfId="0" applyFont="1" applyBorder="1" applyAlignment="1">
      <alignment horizontal="center" vertical="center" wrapText="1"/>
    </xf>
    <xf numFmtId="0" fontId="36" fillId="0" borderId="12" xfId="0" applyFont="1" applyBorder="1" applyAlignment="1">
      <alignment horizontal="center" vertical="center" wrapText="1"/>
    </xf>
    <xf numFmtId="0" fontId="36" fillId="0" borderId="33" xfId="0" applyFont="1" applyBorder="1" applyAlignment="1">
      <alignment horizontal="center" vertical="center" wrapText="1"/>
    </xf>
    <xf numFmtId="0" fontId="36" fillId="0" borderId="45" xfId="0" applyFont="1" applyBorder="1" applyAlignment="1">
      <alignment horizontal="center" vertical="center" wrapText="1"/>
    </xf>
    <xf numFmtId="0" fontId="36" fillId="0" borderId="22" xfId="0" applyFont="1" applyBorder="1" applyAlignment="1">
      <alignment horizontal="center" vertical="center" wrapText="1"/>
    </xf>
    <xf numFmtId="0" fontId="36" fillId="0" borderId="23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36" fillId="0" borderId="32" xfId="0" applyFont="1" applyBorder="1" applyAlignment="1">
      <alignment horizontal="center" vertical="center" wrapText="1"/>
    </xf>
    <xf numFmtId="0" fontId="36" fillId="0" borderId="18" xfId="0" applyFont="1" applyBorder="1" applyAlignment="1">
      <alignment horizontal="center" vertical="center" wrapText="1"/>
    </xf>
    <xf numFmtId="0" fontId="36" fillId="0" borderId="30" xfId="0" applyFont="1" applyBorder="1" applyAlignment="1">
      <alignment horizontal="center" vertical="center" wrapText="1"/>
    </xf>
    <xf numFmtId="0" fontId="36" fillId="0" borderId="21" xfId="0" applyFont="1" applyBorder="1" applyAlignment="1">
      <alignment horizontal="center" vertical="center" wrapText="1"/>
    </xf>
    <xf numFmtId="0" fontId="6" fillId="18" borderId="33" xfId="0" applyFont="1" applyFill="1" applyBorder="1" applyAlignment="1">
      <alignment horizontal="center" vertical="center" wrapText="1"/>
    </xf>
    <xf numFmtId="0" fontId="6" fillId="18" borderId="34" xfId="0" applyFont="1" applyFill="1" applyBorder="1" applyAlignment="1">
      <alignment horizontal="center" vertical="center" wrapText="1"/>
    </xf>
    <xf numFmtId="0" fontId="6" fillId="18" borderId="30" xfId="0" applyFont="1" applyFill="1" applyBorder="1" applyAlignment="1">
      <alignment horizontal="center" vertical="center" wrapText="1"/>
    </xf>
    <xf numFmtId="0" fontId="6" fillId="18" borderId="31" xfId="0" applyFont="1" applyFill="1" applyBorder="1" applyAlignment="1">
      <alignment horizontal="center" vertical="center" wrapText="1"/>
    </xf>
    <xf numFmtId="20" fontId="13" fillId="0" borderId="12" xfId="0" applyNumberFormat="1" applyFont="1" applyBorder="1" applyAlignment="1">
      <alignment horizontal="center" vertical="center" wrapText="1"/>
    </xf>
    <xf numFmtId="20" fontId="13" fillId="0" borderId="14" xfId="0" applyNumberFormat="1" applyFont="1" applyBorder="1" applyAlignment="1">
      <alignment horizontal="center" vertical="center" wrapText="1"/>
    </xf>
    <xf numFmtId="20" fontId="13" fillId="17" borderId="9" xfId="0" applyNumberFormat="1" applyFont="1" applyFill="1" applyBorder="1" applyAlignment="1">
      <alignment horizontal="center" vertical="center" wrapText="1"/>
    </xf>
    <xf numFmtId="20" fontId="13" fillId="17" borderId="25" xfId="0" applyNumberFormat="1" applyFont="1" applyFill="1" applyBorder="1" applyAlignment="1">
      <alignment horizontal="center" vertical="center" wrapText="1"/>
    </xf>
    <xf numFmtId="20" fontId="13" fillId="17" borderId="44" xfId="0" applyNumberFormat="1" applyFont="1" applyFill="1" applyBorder="1" applyAlignment="1">
      <alignment horizontal="center" vertical="center" wrapText="1"/>
    </xf>
    <xf numFmtId="20" fontId="13" fillId="0" borderId="33" xfId="0" applyNumberFormat="1" applyFont="1" applyBorder="1" applyAlignment="1">
      <alignment horizontal="center" vertical="center" wrapText="1"/>
    </xf>
    <xf numFmtId="20" fontId="13" fillId="0" borderId="34" xfId="0" applyNumberFormat="1" applyFont="1" applyBorder="1" applyAlignment="1">
      <alignment horizontal="center" vertical="center" wrapText="1"/>
    </xf>
    <xf numFmtId="16" fontId="6" fillId="7" borderId="58" xfId="2" applyNumberFormat="1" applyFont="1" applyBorder="1" applyAlignment="1">
      <alignment horizontal="center" vertical="center"/>
    </xf>
    <xf numFmtId="0" fontId="6" fillId="18" borderId="32" xfId="0" applyFont="1" applyFill="1" applyBorder="1" applyAlignment="1">
      <alignment horizontal="center" vertical="center" wrapText="1"/>
    </xf>
    <xf numFmtId="0" fontId="6" fillId="15" borderId="13" xfId="0" applyFont="1" applyFill="1" applyBorder="1" applyAlignment="1">
      <alignment horizontal="center" vertical="center" wrapText="1"/>
    </xf>
    <xf numFmtId="0" fontId="6" fillId="15" borderId="35" xfId="0" applyFont="1" applyFill="1" applyBorder="1" applyAlignment="1">
      <alignment horizontal="center" vertical="center" wrapText="1"/>
    </xf>
    <xf numFmtId="16" fontId="11" fillId="0" borderId="58" xfId="0" applyNumberFormat="1" applyFont="1" applyBorder="1" applyAlignment="1">
      <alignment horizontal="center" vertical="center"/>
    </xf>
    <xf numFmtId="20" fontId="13" fillId="18" borderId="18" xfId="0" applyNumberFormat="1" applyFont="1" applyFill="1" applyBorder="1" applyAlignment="1">
      <alignment horizontal="center" vertical="center" wrapText="1"/>
    </xf>
    <xf numFmtId="20" fontId="13" fillId="18" borderId="4" xfId="0" applyNumberFormat="1" applyFont="1" applyFill="1" applyBorder="1" applyAlignment="1">
      <alignment horizontal="center" vertical="center" wrapText="1"/>
    </xf>
    <xf numFmtId="20" fontId="13" fillId="20" borderId="4" xfId="0" applyNumberFormat="1" applyFont="1" applyFill="1" applyBorder="1" applyAlignment="1">
      <alignment horizontal="center" vertical="center" wrapText="1"/>
    </xf>
    <xf numFmtId="20" fontId="13" fillId="20" borderId="19" xfId="0" applyNumberFormat="1" applyFont="1" applyFill="1" applyBorder="1" applyAlignment="1">
      <alignment horizontal="center" vertical="center" wrapText="1"/>
    </xf>
    <xf numFmtId="0" fontId="6" fillId="18" borderId="12" xfId="0" applyFont="1" applyFill="1" applyBorder="1" applyAlignment="1">
      <alignment horizontal="center" vertical="center" wrapText="1"/>
    </xf>
    <xf numFmtId="20" fontId="13" fillId="19" borderId="35" xfId="0" applyNumberFormat="1" applyFont="1" applyFill="1" applyBorder="1" applyAlignment="1">
      <alignment horizontal="center" vertical="center" wrapText="1"/>
    </xf>
    <xf numFmtId="20" fontId="13" fillId="19" borderId="19" xfId="0" applyNumberFormat="1" applyFont="1" applyFill="1" applyBorder="1" applyAlignment="1">
      <alignment horizontal="center" vertical="center" wrapText="1"/>
    </xf>
    <xf numFmtId="20" fontId="13" fillId="19" borderId="13" xfId="0" applyNumberFormat="1" applyFont="1" applyFill="1" applyBorder="1" applyAlignment="1">
      <alignment horizontal="center" vertical="center" wrapText="1"/>
    </xf>
    <xf numFmtId="20" fontId="6" fillId="20" borderId="19" xfId="0" applyNumberFormat="1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1" fillId="3" borderId="40" xfId="0" applyFont="1" applyFill="1" applyBorder="1" applyAlignment="1">
      <alignment horizontal="center" vertical="center" wrapText="1"/>
    </xf>
    <xf numFmtId="0" fontId="21" fillId="3" borderId="43" xfId="0" applyFont="1" applyFill="1" applyBorder="1" applyAlignment="1">
      <alignment horizontal="center" vertical="center"/>
    </xf>
    <xf numFmtId="0" fontId="21" fillId="3" borderId="41" xfId="0" applyFont="1" applyFill="1" applyBorder="1" applyAlignment="1">
      <alignment horizontal="center" vertical="center"/>
    </xf>
    <xf numFmtId="20" fontId="13" fillId="18" borderId="19" xfId="0" applyNumberFormat="1" applyFont="1" applyFill="1" applyBorder="1" applyAlignment="1">
      <alignment horizontal="center" vertical="center" wrapText="1"/>
    </xf>
    <xf numFmtId="20" fontId="6" fillId="20" borderId="1" xfId="0" applyNumberFormat="1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20" fontId="13" fillId="15" borderId="18" xfId="0" applyNumberFormat="1" applyFont="1" applyFill="1" applyBorder="1" applyAlignment="1">
      <alignment horizontal="center" vertical="center" wrapText="1"/>
    </xf>
    <xf numFmtId="20" fontId="13" fillId="15" borderId="4" xfId="0" applyNumberFormat="1" applyFont="1" applyFill="1" applyBorder="1" applyAlignment="1">
      <alignment horizontal="center" vertical="center" wrapText="1"/>
    </xf>
    <xf numFmtId="16" fontId="11" fillId="3" borderId="58" xfId="0" applyNumberFormat="1" applyFont="1" applyFill="1" applyBorder="1" applyAlignment="1">
      <alignment horizontal="center" vertical="center"/>
    </xf>
    <xf numFmtId="0" fontId="6" fillId="17" borderId="15" xfId="0" applyFont="1" applyFill="1" applyBorder="1" applyAlignment="1">
      <alignment horizontal="center" vertical="center" wrapText="1"/>
    </xf>
    <xf numFmtId="0" fontId="6" fillId="17" borderId="16" xfId="0" applyFont="1" applyFill="1" applyBorder="1" applyAlignment="1">
      <alignment horizontal="center" vertical="center" wrapText="1"/>
    </xf>
    <xf numFmtId="0" fontId="6" fillId="17" borderId="17" xfId="0" applyFont="1" applyFill="1" applyBorder="1" applyAlignment="1">
      <alignment horizontal="center" vertical="center" wrapText="1"/>
    </xf>
    <xf numFmtId="20" fontId="13" fillId="0" borderId="36" xfId="0" applyNumberFormat="1" applyFont="1" applyBorder="1" applyAlignment="1">
      <alignment horizontal="center" vertical="center" wrapText="1"/>
    </xf>
    <xf numFmtId="20" fontId="13" fillId="0" borderId="70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20" fontId="13" fillId="4" borderId="19" xfId="0" applyNumberFormat="1" applyFont="1" applyFill="1" applyBorder="1" applyAlignment="1">
      <alignment horizontal="center" vertical="center" wrapText="1"/>
    </xf>
    <xf numFmtId="20" fontId="13" fillId="0" borderId="66" xfId="0" applyNumberFormat="1" applyFont="1" applyBorder="1" applyAlignment="1">
      <alignment horizontal="center" vertical="center" wrapText="1"/>
    </xf>
    <xf numFmtId="20" fontId="13" fillId="0" borderId="45" xfId="0" applyNumberFormat="1" applyFont="1" applyBorder="1" applyAlignment="1">
      <alignment horizontal="center" vertical="center" wrapText="1"/>
    </xf>
    <xf numFmtId="20" fontId="6" fillId="4" borderId="20" xfId="0" applyNumberFormat="1" applyFont="1" applyFill="1" applyBorder="1" applyAlignment="1">
      <alignment horizontal="center" vertical="center" wrapText="1"/>
    </xf>
    <xf numFmtId="20" fontId="6" fillId="4" borderId="2" xfId="0" applyNumberFormat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16" fontId="32" fillId="0" borderId="58" xfId="0" applyNumberFormat="1" applyFont="1" applyBorder="1" applyAlignment="1">
      <alignment horizontal="center" vertical="center" wrapText="1"/>
    </xf>
    <xf numFmtId="0" fontId="18" fillId="18" borderId="32" xfId="0" applyFont="1" applyFill="1" applyBorder="1" applyAlignment="1">
      <alignment horizontal="center" vertical="center" wrapText="1"/>
    </xf>
    <xf numFmtId="20" fontId="30" fillId="15" borderId="12" xfId="0" applyNumberFormat="1" applyFont="1" applyFill="1" applyBorder="1" applyAlignment="1">
      <alignment horizontal="center" vertical="center" wrapText="1"/>
    </xf>
    <xf numFmtId="0" fontId="18" fillId="18" borderId="33" xfId="0" applyFont="1" applyFill="1" applyBorder="1" applyAlignment="1">
      <alignment horizontal="center" vertical="center" wrapText="1"/>
    </xf>
    <xf numFmtId="0" fontId="6" fillId="17" borderId="13" xfId="0" applyFont="1" applyFill="1" applyBorder="1" applyAlignment="1">
      <alignment horizontal="center" vertical="center" wrapText="1"/>
    </xf>
    <xf numFmtId="0" fontId="6" fillId="17" borderId="8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56" xfId="0" applyFont="1" applyBorder="1" applyAlignment="1">
      <alignment horizontal="center"/>
    </xf>
    <xf numFmtId="0" fontId="6" fillId="0" borderId="50" xfId="0" applyFont="1" applyBorder="1" applyAlignment="1">
      <alignment horizontal="center"/>
    </xf>
    <xf numFmtId="0" fontId="31" fillId="5" borderId="61" xfId="0" applyFont="1" applyFill="1" applyBorder="1" applyAlignment="1">
      <alignment horizontal="center" vertical="center" wrapText="1"/>
    </xf>
    <xf numFmtId="0" fontId="31" fillId="5" borderId="59" xfId="0" applyFont="1" applyFill="1" applyBorder="1" applyAlignment="1">
      <alignment horizontal="center" vertical="center" wrapText="1"/>
    </xf>
    <xf numFmtId="0" fontId="31" fillId="5" borderId="60" xfId="0" applyFont="1" applyFill="1" applyBorder="1" applyAlignment="1">
      <alignment horizontal="center" vertical="center" wrapText="1"/>
    </xf>
    <xf numFmtId="16" fontId="11" fillId="7" borderId="58" xfId="2" applyNumberFormat="1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20" fontId="11" fillId="0" borderId="58" xfId="0" applyNumberFormat="1" applyFont="1" applyBorder="1" applyAlignment="1">
      <alignment horizontal="center" vertical="center" wrapText="1"/>
    </xf>
    <xf numFmtId="20" fontId="11" fillId="0" borderId="58" xfId="0" applyNumberFormat="1" applyFont="1" applyBorder="1" applyAlignment="1">
      <alignment horizontal="center" vertical="center"/>
    </xf>
    <xf numFmtId="20" fontId="13" fillId="17" borderId="24" xfId="0" applyNumberFormat="1" applyFont="1" applyFill="1" applyBorder="1" applyAlignment="1">
      <alignment horizontal="center" vertical="center" wrapText="1"/>
    </xf>
    <xf numFmtId="20" fontId="13" fillId="17" borderId="10" xfId="0" applyNumberFormat="1" applyFont="1" applyFill="1" applyBorder="1" applyAlignment="1">
      <alignment horizontal="center" vertical="center" wrapText="1"/>
    </xf>
    <xf numFmtId="20" fontId="13" fillId="17" borderId="42" xfId="0" applyNumberFormat="1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20" fontId="13" fillId="4" borderId="20" xfId="0" applyNumberFormat="1" applyFont="1" applyFill="1" applyBorder="1" applyAlignment="1">
      <alignment horizontal="center" vertical="center" wrapText="1"/>
    </xf>
    <xf numFmtId="20" fontId="13" fillId="4" borderId="2" xfId="0" applyNumberFormat="1" applyFont="1" applyFill="1" applyBorder="1" applyAlignment="1">
      <alignment horizontal="center" vertical="center" wrapText="1"/>
    </xf>
    <xf numFmtId="20" fontId="13" fillId="4" borderId="6" xfId="0" applyNumberFormat="1" applyFont="1" applyFill="1" applyBorder="1" applyAlignment="1">
      <alignment horizontal="center" vertical="center" wrapText="1"/>
    </xf>
    <xf numFmtId="0" fontId="6" fillId="18" borderId="14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18" borderId="18" xfId="0" applyFont="1" applyFill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/>
    </xf>
    <xf numFmtId="0" fontId="6" fillId="18" borderId="62" xfId="0" applyFont="1" applyFill="1" applyBorder="1" applyAlignment="1">
      <alignment horizontal="center" vertical="center" wrapText="1"/>
    </xf>
    <xf numFmtId="0" fontId="6" fillId="18" borderId="48" xfId="0" applyFont="1" applyFill="1" applyBorder="1" applyAlignment="1">
      <alignment horizontal="center" vertical="center" wrapText="1"/>
    </xf>
    <xf numFmtId="0" fontId="6" fillId="18" borderId="54" xfId="0" applyFont="1" applyFill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/>
    </xf>
    <xf numFmtId="20" fontId="13" fillId="0" borderId="62" xfId="0" applyNumberFormat="1" applyFont="1" applyBorder="1" applyAlignment="1">
      <alignment horizontal="center" vertical="center" wrapText="1"/>
    </xf>
    <xf numFmtId="0" fontId="18" fillId="18" borderId="31" xfId="0" applyFont="1" applyFill="1" applyBorder="1" applyAlignment="1">
      <alignment horizontal="center" vertical="center" wrapText="1"/>
    </xf>
    <xf numFmtId="20" fontId="13" fillId="19" borderId="14" xfId="0" applyNumberFormat="1" applyFont="1" applyFill="1" applyBorder="1" applyAlignment="1">
      <alignment horizontal="center" vertical="center" wrapText="1"/>
    </xf>
    <xf numFmtId="0" fontId="6" fillId="20" borderId="14" xfId="0" applyFont="1" applyFill="1" applyBorder="1" applyAlignment="1">
      <alignment horizontal="center" vertical="center" wrapText="1"/>
    </xf>
    <xf numFmtId="20" fontId="30" fillId="15" borderId="34" xfId="0" applyNumberFormat="1" applyFont="1" applyFill="1" applyBorder="1" applyAlignment="1">
      <alignment horizontal="center" vertical="center" wrapText="1"/>
    </xf>
    <xf numFmtId="20" fontId="30" fillId="15" borderId="35" xfId="0" applyNumberFormat="1" applyFont="1" applyFill="1" applyBorder="1" applyAlignment="1">
      <alignment horizontal="center" vertical="center" wrapText="1"/>
    </xf>
    <xf numFmtId="20" fontId="13" fillId="19" borderId="30" xfId="0" applyNumberFormat="1" applyFont="1" applyFill="1" applyBorder="1" applyAlignment="1">
      <alignment horizontal="center" vertical="center" wrapText="1"/>
    </xf>
    <xf numFmtId="20" fontId="13" fillId="19" borderId="32" xfId="0" applyNumberFormat="1" applyFont="1" applyFill="1" applyBorder="1" applyAlignment="1">
      <alignment horizontal="center" vertical="center" wrapText="1"/>
    </xf>
    <xf numFmtId="20" fontId="13" fillId="4" borderId="3" xfId="0" applyNumberFormat="1" applyFont="1" applyFill="1" applyBorder="1" applyAlignment="1">
      <alignment horizontal="center" vertical="center" wrapText="1"/>
    </xf>
    <xf numFmtId="0" fontId="6" fillId="20" borderId="33" xfId="0" applyFont="1" applyFill="1" applyBorder="1" applyAlignment="1">
      <alignment horizontal="center" vertical="center" wrapText="1"/>
    </xf>
    <xf numFmtId="0" fontId="6" fillId="20" borderId="48" xfId="0" applyFont="1" applyFill="1" applyBorder="1" applyAlignment="1">
      <alignment horizontal="center" vertical="center" wrapText="1"/>
    </xf>
    <xf numFmtId="0" fontId="6" fillId="0" borderId="62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51" xfId="0" applyFont="1" applyBorder="1" applyAlignment="1">
      <alignment horizontal="center"/>
    </xf>
    <xf numFmtId="0" fontId="6" fillId="0" borderId="57" xfId="0" applyFont="1" applyBorder="1" applyAlignment="1">
      <alignment horizontal="center"/>
    </xf>
    <xf numFmtId="0" fontId="6" fillId="0" borderId="2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20" fontId="6" fillId="4" borderId="18" xfId="0" applyNumberFormat="1" applyFont="1" applyFill="1" applyBorder="1" applyAlignment="1">
      <alignment horizontal="center" vertical="center"/>
    </xf>
    <xf numFmtId="20" fontId="6" fillId="4" borderId="4" xfId="0" applyNumberFormat="1" applyFont="1" applyFill="1" applyBorder="1" applyAlignment="1">
      <alignment horizontal="center" vertical="center"/>
    </xf>
    <xf numFmtId="20" fontId="6" fillId="4" borderId="19" xfId="0" applyNumberFormat="1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17" borderId="45" xfId="0" applyFont="1" applyFill="1" applyBorder="1" applyAlignment="1">
      <alignment horizontal="center" vertical="center" wrapText="1"/>
    </xf>
    <xf numFmtId="0" fontId="6" fillId="17" borderId="22" xfId="0" applyFont="1" applyFill="1" applyBorder="1" applyAlignment="1">
      <alignment horizontal="center" vertical="center" wrapText="1"/>
    </xf>
    <xf numFmtId="20" fontId="13" fillId="0" borderId="24" xfId="0" applyNumberFormat="1" applyFont="1" applyBorder="1" applyAlignment="1">
      <alignment horizontal="center" vertical="center" wrapText="1"/>
    </xf>
    <xf numFmtId="20" fontId="13" fillId="0" borderId="10" xfId="0" applyNumberFormat="1" applyFont="1" applyBorder="1" applyAlignment="1">
      <alignment horizontal="center" vertical="center" wrapText="1"/>
    </xf>
    <xf numFmtId="20" fontId="13" fillId="0" borderId="51" xfId="0" applyNumberFormat="1" applyFont="1" applyBorder="1" applyAlignment="1">
      <alignment horizontal="center" vertical="center" wrapText="1"/>
    </xf>
    <xf numFmtId="20" fontId="13" fillId="0" borderId="57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51" xfId="0" applyFont="1" applyFill="1" applyBorder="1" applyAlignment="1">
      <alignment horizontal="center" vertical="center"/>
    </xf>
    <xf numFmtId="0" fontId="6" fillId="0" borderId="57" xfId="0" applyFont="1" applyFill="1" applyBorder="1" applyAlignment="1">
      <alignment horizontal="center" vertical="center"/>
    </xf>
    <xf numFmtId="0" fontId="6" fillId="18" borderId="1" xfId="0" applyFont="1" applyFill="1" applyBorder="1" applyAlignment="1">
      <alignment horizontal="center" vertical="center" wrapText="1"/>
    </xf>
    <xf numFmtId="0" fontId="13" fillId="15" borderId="18" xfId="0" applyFont="1" applyFill="1" applyBorder="1" applyAlignment="1">
      <alignment horizontal="center" vertical="center" wrapText="1"/>
    </xf>
    <xf numFmtId="0" fontId="13" fillId="15" borderId="4" xfId="0" applyFont="1" applyFill="1" applyBorder="1" applyAlignment="1">
      <alignment horizontal="center" vertical="center" wrapText="1"/>
    </xf>
    <xf numFmtId="0" fontId="13" fillId="15" borderId="19" xfId="0" applyFont="1" applyFill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68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20" fontId="13" fillId="17" borderId="56" xfId="0" applyNumberFormat="1" applyFont="1" applyFill="1" applyBorder="1" applyAlignment="1">
      <alignment horizontal="center" vertical="center" wrapText="1"/>
    </xf>
    <xf numFmtId="20" fontId="13" fillId="17" borderId="50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/>
    </xf>
    <xf numFmtId="0" fontId="6" fillId="0" borderId="49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66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70" xfId="0" applyFont="1" applyBorder="1" applyAlignment="1">
      <alignment horizontal="center" vertical="center" wrapText="1"/>
    </xf>
    <xf numFmtId="20" fontId="13" fillId="0" borderId="69" xfId="0" applyNumberFormat="1" applyFont="1" applyBorder="1" applyAlignment="1">
      <alignment horizontal="center" vertical="center" wrapText="1"/>
    </xf>
    <xf numFmtId="0" fontId="6" fillId="19" borderId="32" xfId="0" applyFont="1" applyFill="1" applyBorder="1" applyAlignment="1">
      <alignment horizontal="center" vertical="center" wrapText="1"/>
    </xf>
    <xf numFmtId="0" fontId="6" fillId="19" borderId="13" xfId="0" applyFont="1" applyFill="1" applyBorder="1" applyAlignment="1">
      <alignment horizontal="center" vertical="center" wrapText="1"/>
    </xf>
    <xf numFmtId="20" fontId="6" fillId="0" borderId="12" xfId="0" applyNumberFormat="1" applyFont="1" applyBorder="1" applyAlignment="1">
      <alignment horizontal="center" vertical="center"/>
    </xf>
    <xf numFmtId="20" fontId="6" fillId="0" borderId="62" xfId="0" applyNumberFormat="1" applyFont="1" applyBorder="1" applyAlignment="1">
      <alignment horizontal="center" vertical="center"/>
    </xf>
    <xf numFmtId="20" fontId="6" fillId="0" borderId="33" xfId="0" applyNumberFormat="1" applyFont="1" applyBorder="1" applyAlignment="1">
      <alignment horizontal="center" vertical="center"/>
    </xf>
    <xf numFmtId="20" fontId="6" fillId="0" borderId="48" xfId="0" applyNumberFormat="1" applyFont="1" applyBorder="1" applyAlignment="1">
      <alignment horizontal="center" vertical="center"/>
    </xf>
    <xf numFmtId="20" fontId="6" fillId="0" borderId="30" xfId="0" applyNumberFormat="1" applyFont="1" applyBorder="1" applyAlignment="1">
      <alignment horizontal="center" vertical="center"/>
    </xf>
    <xf numFmtId="20" fontId="6" fillId="0" borderId="54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20" fontId="13" fillId="19" borderId="18" xfId="0" applyNumberFormat="1" applyFont="1" applyFill="1" applyBorder="1" applyAlignment="1">
      <alignment horizontal="center" vertical="center" wrapText="1"/>
    </xf>
    <xf numFmtId="20" fontId="30" fillId="15" borderId="22" xfId="0" applyNumberFormat="1" applyFont="1" applyFill="1" applyBorder="1" applyAlignment="1">
      <alignment horizontal="center" vertical="center" wrapText="1"/>
    </xf>
    <xf numFmtId="20" fontId="13" fillId="0" borderId="35" xfId="0" applyNumberFormat="1" applyFont="1" applyBorder="1" applyAlignment="1">
      <alignment horizontal="center" vertical="center" wrapText="1"/>
    </xf>
    <xf numFmtId="20" fontId="13" fillId="0" borderId="19" xfId="0" applyNumberFormat="1" applyFont="1" applyBorder="1" applyAlignment="1">
      <alignment horizontal="center" vertical="center" wrapText="1"/>
    </xf>
    <xf numFmtId="0" fontId="6" fillId="20" borderId="30" xfId="0" applyFont="1" applyFill="1" applyBorder="1" applyAlignment="1">
      <alignment horizontal="center" vertical="center" wrapText="1"/>
    </xf>
    <xf numFmtId="0" fontId="6" fillId="20" borderId="54" xfId="0" applyFont="1" applyFill="1" applyBorder="1" applyAlignment="1">
      <alignment horizontal="center" vertical="center" wrapText="1"/>
    </xf>
    <xf numFmtId="16" fontId="32" fillId="3" borderId="58" xfId="0" applyNumberFormat="1" applyFont="1" applyFill="1" applyBorder="1" applyAlignment="1">
      <alignment horizontal="center" vertical="center" wrapText="1"/>
    </xf>
    <xf numFmtId="164" fontId="11" fillId="0" borderId="58" xfId="0" applyNumberFormat="1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164" fontId="6" fillId="9" borderId="1" xfId="0" applyNumberFormat="1" applyFont="1" applyFill="1" applyBorder="1" applyAlignment="1">
      <alignment horizontal="center" vertical="center"/>
    </xf>
    <xf numFmtId="164" fontId="6" fillId="9" borderId="2" xfId="0" applyNumberFormat="1" applyFont="1" applyFill="1" applyBorder="1" applyAlignment="1">
      <alignment horizontal="center" vertical="center"/>
    </xf>
    <xf numFmtId="164" fontId="6" fillId="9" borderId="3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3" fillId="18" borderId="1" xfId="0" applyFont="1" applyFill="1" applyBorder="1" applyAlignment="1">
      <alignment horizontal="left" vertical="center" wrapText="1"/>
    </xf>
    <xf numFmtId="0" fontId="13" fillId="18" borderId="2" xfId="0" applyFont="1" applyFill="1" applyBorder="1" applyAlignment="1">
      <alignment horizontal="left" vertical="center" wrapText="1"/>
    </xf>
    <xf numFmtId="0" fontId="13" fillId="20" borderId="1" xfId="0" applyFont="1" applyFill="1" applyBorder="1" applyAlignment="1">
      <alignment horizontal="left" vertical="center" wrapText="1"/>
    </xf>
    <xf numFmtId="0" fontId="13" fillId="20" borderId="2" xfId="0" applyFont="1" applyFill="1" applyBorder="1" applyAlignment="1">
      <alignment horizontal="left" vertical="center" wrapText="1"/>
    </xf>
    <xf numFmtId="0" fontId="13" fillId="17" borderId="1" xfId="0" applyFont="1" applyFill="1" applyBorder="1" applyAlignment="1">
      <alignment horizontal="left" vertical="center" wrapText="1"/>
    </xf>
    <xf numFmtId="0" fontId="13" fillId="17" borderId="2" xfId="0" applyFont="1" applyFill="1" applyBorder="1" applyAlignment="1">
      <alignment horizontal="left" vertical="center" wrapText="1"/>
    </xf>
    <xf numFmtId="0" fontId="13" fillId="15" borderId="1" xfId="0" applyFont="1" applyFill="1" applyBorder="1" applyAlignment="1">
      <alignment horizontal="left" vertical="center" wrapText="1"/>
    </xf>
    <xf numFmtId="0" fontId="13" fillId="15" borderId="2" xfId="0" applyFont="1" applyFill="1" applyBorder="1" applyAlignment="1">
      <alignment horizontal="left" vertical="center" wrapText="1"/>
    </xf>
    <xf numFmtId="0" fontId="6" fillId="15" borderId="2" xfId="0" applyFont="1" applyFill="1" applyBorder="1" applyAlignment="1">
      <alignment horizontal="left" vertical="center" wrapText="1"/>
    </xf>
    <xf numFmtId="0" fontId="13" fillId="19" borderId="1" xfId="0" applyFont="1" applyFill="1" applyBorder="1" applyAlignment="1">
      <alignment horizontal="left" vertical="center" wrapText="1"/>
    </xf>
    <xf numFmtId="0" fontId="13" fillId="19" borderId="2" xfId="0" applyFont="1" applyFill="1" applyBorder="1" applyAlignment="1">
      <alignment horizontal="left" vertical="center" wrapText="1"/>
    </xf>
    <xf numFmtId="20" fontId="13" fillId="0" borderId="9" xfId="0" applyNumberFormat="1" applyFont="1" applyBorder="1" applyAlignment="1">
      <alignment horizontal="center" vertical="center" wrapText="1"/>
    </xf>
    <xf numFmtId="20" fontId="13" fillId="0" borderId="25" xfId="0" applyNumberFormat="1" applyFont="1" applyBorder="1" applyAlignment="1">
      <alignment horizontal="center" vertical="center" wrapText="1"/>
    </xf>
    <xf numFmtId="20" fontId="13" fillId="0" borderId="56" xfId="0" applyNumberFormat="1" applyFont="1" applyBorder="1" applyAlignment="1">
      <alignment horizontal="center" vertical="center" wrapText="1"/>
    </xf>
    <xf numFmtId="20" fontId="13" fillId="0" borderId="50" xfId="0" applyNumberFormat="1" applyFont="1" applyBorder="1" applyAlignment="1">
      <alignment horizontal="center" vertical="center" wrapText="1"/>
    </xf>
    <xf numFmtId="0" fontId="6" fillId="17" borderId="32" xfId="0" applyFont="1" applyFill="1" applyBorder="1" applyAlignment="1">
      <alignment horizontal="center" vertical="center" wrapText="1"/>
    </xf>
    <xf numFmtId="0" fontId="6" fillId="17" borderId="35" xfId="0" applyFont="1" applyFill="1" applyBorder="1" applyAlignment="1">
      <alignment horizontal="center" vertical="center" wrapText="1"/>
    </xf>
    <xf numFmtId="0" fontId="18" fillId="18" borderId="37" xfId="0" applyFont="1" applyFill="1" applyBorder="1" applyAlignment="1">
      <alignment horizontal="center" vertical="center" wrapText="1"/>
    </xf>
    <xf numFmtId="0" fontId="18" fillId="18" borderId="8" xfId="0" applyFont="1" applyFill="1" applyBorder="1" applyAlignment="1">
      <alignment horizontal="center" vertical="center" wrapText="1"/>
    </xf>
    <xf numFmtId="0" fontId="18" fillId="18" borderId="41" xfId="0" applyFont="1" applyFill="1" applyBorder="1" applyAlignment="1">
      <alignment horizontal="center" vertical="center" wrapText="1"/>
    </xf>
    <xf numFmtId="0" fontId="18" fillId="18" borderId="5" xfId="0" applyFont="1" applyFill="1" applyBorder="1" applyAlignment="1">
      <alignment horizontal="center" vertical="center" wrapText="1"/>
    </xf>
    <xf numFmtId="0" fontId="18" fillId="18" borderId="7" xfId="0" applyFont="1" applyFill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/>
    </xf>
    <xf numFmtId="0" fontId="6" fillId="0" borderId="53" xfId="0" applyFont="1" applyBorder="1" applyAlignment="1">
      <alignment horizontal="center"/>
    </xf>
    <xf numFmtId="20" fontId="6" fillId="4" borderId="3" xfId="0" applyNumberFormat="1" applyFont="1" applyFill="1" applyBorder="1" applyAlignment="1">
      <alignment horizontal="center" vertical="center"/>
    </xf>
    <xf numFmtId="20" fontId="30" fillId="17" borderId="9" xfId="0" applyNumberFormat="1" applyFont="1" applyFill="1" applyBorder="1" applyAlignment="1">
      <alignment horizontal="center" vertical="center" wrapText="1"/>
    </xf>
    <xf numFmtId="20" fontId="30" fillId="17" borderId="25" xfId="0" applyNumberFormat="1" applyFont="1" applyFill="1" applyBorder="1" applyAlignment="1">
      <alignment horizontal="center" vertical="center" wrapText="1"/>
    </xf>
    <xf numFmtId="20" fontId="30" fillId="17" borderId="56" xfId="0" applyNumberFormat="1" applyFont="1" applyFill="1" applyBorder="1" applyAlignment="1">
      <alignment horizontal="center" vertical="center" wrapText="1"/>
    </xf>
    <xf numFmtId="20" fontId="30" fillId="17" borderId="50" xfId="0" applyNumberFormat="1" applyFont="1" applyFill="1" applyBorder="1" applyAlignment="1">
      <alignment horizontal="center" vertical="center" wrapText="1"/>
    </xf>
    <xf numFmtId="0" fontId="18" fillId="15" borderId="24" xfId="0" applyFont="1" applyFill="1" applyBorder="1" applyAlignment="1">
      <alignment horizontal="center" vertical="center" wrapText="1"/>
    </xf>
    <xf numFmtId="0" fontId="18" fillId="15" borderId="10" xfId="0" applyFont="1" applyFill="1" applyBorder="1" applyAlignment="1">
      <alignment horizontal="center" vertical="center" wrapText="1"/>
    </xf>
    <xf numFmtId="0" fontId="18" fillId="15" borderId="51" xfId="0" applyFont="1" applyFill="1" applyBorder="1" applyAlignment="1">
      <alignment horizontal="center" vertical="center" wrapText="1"/>
    </xf>
    <xf numFmtId="0" fontId="18" fillId="15" borderId="57" xfId="0" applyFont="1" applyFill="1" applyBorder="1" applyAlignment="1">
      <alignment horizontal="center" vertical="center" wrapText="1"/>
    </xf>
    <xf numFmtId="20" fontId="30" fillId="15" borderId="18" xfId="0" applyNumberFormat="1" applyFont="1" applyFill="1" applyBorder="1" applyAlignment="1">
      <alignment horizontal="center" vertical="center" wrapText="1"/>
    </xf>
    <xf numFmtId="0" fontId="6" fillId="0" borderId="62" xfId="0" applyFont="1" applyBorder="1" applyAlignment="1">
      <alignment horizontal="center" vertical="center"/>
    </xf>
    <xf numFmtId="0" fontId="6" fillId="19" borderId="35" xfId="0" applyFont="1" applyFill="1" applyBorder="1" applyAlignment="1">
      <alignment horizontal="center" vertical="center" wrapText="1"/>
    </xf>
    <xf numFmtId="20" fontId="13" fillId="15" borderId="19" xfId="0" applyNumberFormat="1" applyFont="1" applyFill="1" applyBorder="1" applyAlignment="1">
      <alignment horizontal="center" vertical="center" wrapText="1"/>
    </xf>
    <xf numFmtId="20" fontId="13" fillId="15" borderId="21" xfId="0" applyNumberFormat="1" applyFont="1" applyFill="1" applyBorder="1" applyAlignment="1">
      <alignment horizontal="center" vertical="center" wrapText="1"/>
    </xf>
    <xf numFmtId="20" fontId="13" fillId="15" borderId="22" xfId="0" applyNumberFormat="1" applyFont="1" applyFill="1" applyBorder="1" applyAlignment="1">
      <alignment horizontal="center" vertical="center" wrapText="1"/>
    </xf>
    <xf numFmtId="20" fontId="13" fillId="15" borderId="23" xfId="0" applyNumberFormat="1" applyFont="1" applyFill="1" applyBorder="1" applyAlignment="1">
      <alignment horizontal="center" vertical="center" wrapText="1"/>
    </xf>
    <xf numFmtId="20" fontId="13" fillId="0" borderId="30" xfId="0" applyNumberFormat="1" applyFont="1" applyBorder="1" applyAlignment="1">
      <alignment horizontal="center" vertical="center" wrapText="1"/>
    </xf>
    <xf numFmtId="20" fontId="13" fillId="0" borderId="54" xfId="0" applyNumberFormat="1" applyFont="1" applyBorder="1" applyAlignment="1">
      <alignment horizontal="center" vertical="center" wrapText="1"/>
    </xf>
    <xf numFmtId="20" fontId="30" fillId="15" borderId="19" xfId="0" applyNumberFormat="1" applyFont="1" applyFill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/>
    </xf>
    <xf numFmtId="20" fontId="30" fillId="15" borderId="32" xfId="0" applyNumberFormat="1" applyFont="1" applyFill="1" applyBorder="1" applyAlignment="1">
      <alignment horizontal="center" vertical="center" wrapText="1"/>
    </xf>
    <xf numFmtId="20" fontId="36" fillId="0" borderId="58" xfId="0" applyNumberFormat="1" applyFont="1" applyBorder="1" applyAlignment="1">
      <alignment horizontal="center" vertical="center"/>
    </xf>
    <xf numFmtId="20" fontId="13" fillId="17" borderId="66" xfId="0" applyNumberFormat="1" applyFont="1" applyFill="1" applyBorder="1" applyAlignment="1">
      <alignment horizontal="center" vertical="center" wrapText="1"/>
    </xf>
    <xf numFmtId="20" fontId="13" fillId="17" borderId="69" xfId="0" applyNumberFormat="1" applyFont="1" applyFill="1" applyBorder="1" applyAlignment="1">
      <alignment horizontal="center" vertical="center" wrapText="1"/>
    </xf>
    <xf numFmtId="20" fontId="13" fillId="17" borderId="70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5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20" fontId="13" fillId="0" borderId="20" xfId="0" applyNumberFormat="1" applyFont="1" applyBorder="1" applyAlignment="1">
      <alignment horizontal="center" vertical="center" wrapText="1"/>
    </xf>
    <xf numFmtId="20" fontId="13" fillId="0" borderId="3" xfId="0" applyNumberFormat="1" applyFont="1" applyBorder="1" applyAlignment="1">
      <alignment horizontal="center" vertical="center" wrapText="1"/>
    </xf>
    <xf numFmtId="20" fontId="13" fillId="0" borderId="31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17" borderId="1" xfId="0" applyFont="1" applyFill="1" applyBorder="1" applyAlignment="1">
      <alignment horizontal="center" vertical="center" wrapText="1"/>
    </xf>
    <xf numFmtId="0" fontId="6" fillId="17" borderId="36" xfId="0" applyFont="1" applyFill="1" applyBorder="1" applyAlignment="1">
      <alignment horizontal="center" vertical="center" wrapText="1"/>
    </xf>
    <xf numFmtId="20" fontId="13" fillId="19" borderId="24" xfId="0" applyNumberFormat="1" applyFont="1" applyFill="1" applyBorder="1" applyAlignment="1">
      <alignment horizontal="center" vertical="center" wrapText="1"/>
    </xf>
    <xf numFmtId="20" fontId="13" fillId="19" borderId="5" xfId="0" applyNumberFormat="1" applyFont="1" applyFill="1" applyBorder="1" applyAlignment="1">
      <alignment horizontal="center" vertical="center" wrapText="1"/>
    </xf>
    <xf numFmtId="20" fontId="13" fillId="19" borderId="25" xfId="0" applyNumberFormat="1" applyFont="1" applyFill="1" applyBorder="1" applyAlignment="1">
      <alignment horizontal="center" vertical="center" wrapText="1"/>
    </xf>
    <xf numFmtId="20" fontId="13" fillId="19" borderId="28" xfId="0" applyNumberFormat="1" applyFont="1" applyFill="1" applyBorder="1" applyAlignment="1">
      <alignment horizontal="center" vertical="center" wrapText="1"/>
    </xf>
    <xf numFmtId="20" fontId="13" fillId="19" borderId="7" xfId="0" applyNumberFormat="1" applyFont="1" applyFill="1" applyBorder="1" applyAlignment="1">
      <alignment horizontal="center" vertical="center" wrapText="1"/>
    </xf>
    <xf numFmtId="20" fontId="13" fillId="19" borderId="2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56" xfId="0" applyFont="1" applyFill="1" applyBorder="1" applyAlignment="1">
      <alignment horizontal="center" vertical="center"/>
    </xf>
    <xf numFmtId="0" fontId="6" fillId="0" borderId="50" xfId="0" applyFont="1" applyFill="1" applyBorder="1" applyAlignment="1">
      <alignment horizontal="center" vertical="center"/>
    </xf>
    <xf numFmtId="20" fontId="13" fillId="20" borderId="18" xfId="0" applyNumberFormat="1" applyFont="1" applyFill="1" applyBorder="1" applyAlignment="1">
      <alignment horizontal="center" vertical="center" wrapText="1"/>
    </xf>
    <xf numFmtId="0" fontId="6" fillId="17" borderId="23" xfId="0" applyFont="1" applyFill="1" applyBorder="1" applyAlignment="1">
      <alignment horizontal="center" vertical="center" wrapText="1"/>
    </xf>
    <xf numFmtId="0" fontId="6" fillId="0" borderId="39" xfId="0" applyFont="1" applyBorder="1" applyAlignment="1">
      <alignment horizontal="center"/>
    </xf>
    <xf numFmtId="0" fontId="6" fillId="0" borderId="68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17" borderId="21" xfId="0" applyFont="1" applyFill="1" applyBorder="1" applyAlignment="1">
      <alignment horizontal="center" vertical="center" wrapText="1"/>
    </xf>
    <xf numFmtId="20" fontId="30" fillId="17" borderId="24" xfId="0" applyNumberFormat="1" applyFont="1" applyFill="1" applyBorder="1" applyAlignment="1">
      <alignment horizontal="center" vertical="center" wrapText="1"/>
    </xf>
    <xf numFmtId="20" fontId="30" fillId="17" borderId="10" xfId="0" applyNumberFormat="1" applyFont="1" applyFill="1" applyBorder="1" applyAlignment="1">
      <alignment horizontal="center" vertical="center" wrapText="1"/>
    </xf>
    <xf numFmtId="20" fontId="30" fillId="17" borderId="51" xfId="0" applyNumberFormat="1" applyFont="1" applyFill="1" applyBorder="1" applyAlignment="1">
      <alignment horizontal="center" vertical="center" wrapText="1"/>
    </xf>
    <xf numFmtId="20" fontId="30" fillId="17" borderId="57" xfId="0" applyNumberFormat="1" applyFont="1" applyFill="1" applyBorder="1" applyAlignment="1">
      <alignment horizontal="center" vertical="center" wrapText="1"/>
    </xf>
    <xf numFmtId="0" fontId="6" fillId="19" borderId="5" xfId="0" applyFont="1" applyFill="1" applyBorder="1" applyAlignment="1">
      <alignment horizontal="center" vertical="center" wrapText="1"/>
    </xf>
    <xf numFmtId="0" fontId="6" fillId="19" borderId="25" xfId="0" applyFont="1" applyFill="1" applyBorder="1" applyAlignment="1">
      <alignment horizontal="center" vertical="center" wrapText="1"/>
    </xf>
    <xf numFmtId="0" fontId="6" fillId="0" borderId="46" xfId="0" applyFont="1" applyFill="1" applyBorder="1" applyAlignment="1">
      <alignment horizontal="center" vertical="center"/>
    </xf>
    <xf numFmtId="0" fontId="6" fillId="0" borderId="52" xfId="0" applyFont="1" applyFill="1" applyBorder="1" applyAlignment="1">
      <alignment horizontal="center" vertical="center"/>
    </xf>
    <xf numFmtId="0" fontId="6" fillId="0" borderId="53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20" fontId="13" fillId="20" borderId="21" xfId="0" applyNumberFormat="1" applyFont="1" applyFill="1" applyBorder="1" applyAlignment="1">
      <alignment horizontal="center" vertical="center" wrapText="1"/>
    </xf>
    <xf numFmtId="20" fontId="13" fillId="20" borderId="22" xfId="0" applyNumberFormat="1" applyFont="1" applyFill="1" applyBorder="1" applyAlignment="1">
      <alignment horizontal="center" vertical="center" wrapText="1"/>
    </xf>
    <xf numFmtId="20" fontId="13" fillId="18" borderId="22" xfId="0" applyNumberFormat="1" applyFont="1" applyFill="1" applyBorder="1" applyAlignment="1">
      <alignment horizontal="center" vertical="center" wrapText="1"/>
    </xf>
    <xf numFmtId="20" fontId="13" fillId="18" borderId="23" xfId="0" applyNumberFormat="1" applyFont="1" applyFill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20" fontId="6" fillId="4" borderId="58" xfId="0" applyNumberFormat="1" applyFont="1" applyFill="1" applyBorder="1" applyAlignment="1">
      <alignment horizontal="center" vertical="center"/>
    </xf>
    <xf numFmtId="20" fontId="30" fillId="15" borderId="33" xfId="0" applyNumberFormat="1" applyFont="1" applyFill="1" applyBorder="1" applyAlignment="1">
      <alignment horizontal="center" vertical="center" wrapText="1"/>
    </xf>
    <xf numFmtId="16" fontId="11" fillId="11" borderId="58" xfId="3" applyNumberFormat="1" applyFont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 wrapText="1"/>
    </xf>
    <xf numFmtId="0" fontId="6" fillId="0" borderId="48" xfId="0" applyFont="1" applyFill="1" applyBorder="1" applyAlignment="1">
      <alignment horizontal="center" vertical="center" wrapText="1"/>
    </xf>
    <xf numFmtId="20" fontId="30" fillId="15" borderId="14" xfId="0" applyNumberFormat="1" applyFont="1" applyFill="1" applyBorder="1" applyAlignment="1">
      <alignment horizontal="center" vertical="center" wrapText="1"/>
    </xf>
    <xf numFmtId="20" fontId="30" fillId="15" borderId="62" xfId="0" applyNumberFormat="1" applyFont="1" applyFill="1" applyBorder="1" applyAlignment="1">
      <alignment horizontal="center" vertical="center" wrapText="1"/>
    </xf>
    <xf numFmtId="16" fontId="11" fillId="0" borderId="58" xfId="3" applyNumberFormat="1" applyFont="1" applyFill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20" fontId="13" fillId="0" borderId="48" xfId="0" applyNumberFormat="1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0" fontId="18" fillId="18" borderId="23" xfId="0" applyFont="1" applyFill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20" fontId="13" fillId="0" borderId="22" xfId="0" applyNumberFormat="1" applyFont="1" applyBorder="1" applyAlignment="1">
      <alignment horizontal="center" vertical="center" wrapText="1"/>
    </xf>
    <xf numFmtId="20" fontId="13" fillId="0" borderId="2" xfId="0" applyNumberFormat="1" applyFont="1" applyBorder="1" applyAlignment="1">
      <alignment horizontal="center" vertical="center" wrapText="1"/>
    </xf>
    <xf numFmtId="20" fontId="13" fillId="0" borderId="6" xfId="0" applyNumberFormat="1" applyFont="1" applyBorder="1" applyAlignment="1">
      <alignment horizontal="center" vertical="center" wrapText="1"/>
    </xf>
    <xf numFmtId="20" fontId="13" fillId="17" borderId="51" xfId="0" applyNumberFormat="1" applyFont="1" applyFill="1" applyBorder="1" applyAlignment="1">
      <alignment horizontal="center" vertical="center" wrapText="1"/>
    </xf>
    <xf numFmtId="20" fontId="13" fillId="17" borderId="57" xfId="0" applyNumberFormat="1" applyFont="1" applyFill="1" applyBorder="1" applyAlignment="1">
      <alignment horizontal="center" vertical="center" wrapText="1"/>
    </xf>
    <xf numFmtId="0" fontId="6" fillId="16" borderId="32" xfId="6" applyFont="1" applyBorder="1" applyAlignment="1">
      <alignment horizontal="center" vertical="center" wrapText="1"/>
    </xf>
    <xf numFmtId="0" fontId="6" fillId="16" borderId="13" xfId="6" applyFont="1" applyBorder="1" applyAlignment="1">
      <alignment horizontal="center" vertical="center" wrapText="1"/>
    </xf>
    <xf numFmtId="0" fontId="6" fillId="16" borderId="35" xfId="6" applyFont="1" applyBorder="1" applyAlignment="1">
      <alignment horizontal="center" vertical="center" wrapText="1"/>
    </xf>
    <xf numFmtId="0" fontId="6" fillId="16" borderId="18" xfId="6" applyFont="1" applyBorder="1" applyAlignment="1">
      <alignment horizontal="center" vertical="center" wrapText="1"/>
    </xf>
    <xf numFmtId="0" fontId="6" fillId="16" borderId="4" xfId="6" applyFont="1" applyBorder="1" applyAlignment="1">
      <alignment horizontal="center" vertical="center" wrapText="1"/>
    </xf>
    <xf numFmtId="0" fontId="6" fillId="16" borderId="19" xfId="6" applyFont="1" applyBorder="1" applyAlignment="1">
      <alignment horizontal="center" vertical="center" wrapText="1"/>
    </xf>
    <xf numFmtId="0" fontId="6" fillId="16" borderId="21" xfId="6" applyFont="1" applyBorder="1" applyAlignment="1">
      <alignment horizontal="center" vertical="center" wrapText="1"/>
    </xf>
    <xf numFmtId="0" fontId="6" fillId="16" borderId="22" xfId="6" applyFont="1" applyBorder="1" applyAlignment="1">
      <alignment horizontal="center" vertical="center" wrapText="1"/>
    </xf>
    <xf numFmtId="0" fontId="6" fillId="16" borderId="23" xfId="6" applyFont="1" applyBorder="1" applyAlignment="1">
      <alignment horizontal="center" vertical="center" wrapText="1"/>
    </xf>
    <xf numFmtId="20" fontId="13" fillId="15" borderId="24" xfId="0" applyNumberFormat="1" applyFont="1" applyFill="1" applyBorder="1" applyAlignment="1">
      <alignment horizontal="center" vertical="center" wrapText="1"/>
    </xf>
    <xf numFmtId="20" fontId="13" fillId="15" borderId="5" xfId="0" applyNumberFormat="1" applyFont="1" applyFill="1" applyBorder="1" applyAlignment="1">
      <alignment horizontal="center" vertical="center" wrapText="1"/>
    </xf>
    <xf numFmtId="20" fontId="13" fillId="15" borderId="25" xfId="0" applyNumberFormat="1" applyFont="1" applyFill="1" applyBorder="1" applyAlignment="1">
      <alignment horizontal="center" vertical="center" wrapText="1"/>
    </xf>
    <xf numFmtId="20" fontId="13" fillId="15" borderId="51" xfId="0" applyNumberFormat="1" applyFont="1" applyFill="1" applyBorder="1" applyAlignment="1">
      <alignment horizontal="center" vertical="center" wrapText="1"/>
    </xf>
    <xf numFmtId="20" fontId="13" fillId="15" borderId="49" xfId="0" applyNumberFormat="1" applyFont="1" applyFill="1" applyBorder="1" applyAlignment="1">
      <alignment horizontal="center" vertical="center" wrapText="1"/>
    </xf>
    <xf numFmtId="20" fontId="13" fillId="15" borderId="50" xfId="0" applyNumberFormat="1" applyFont="1" applyFill="1" applyBorder="1" applyAlignment="1">
      <alignment horizontal="center" vertical="center" wrapText="1"/>
    </xf>
    <xf numFmtId="0" fontId="8" fillId="0" borderId="24" xfId="5" applyFont="1" applyFill="1" applyBorder="1" applyAlignment="1">
      <alignment horizontal="center" vertical="center" wrapText="1"/>
    </xf>
    <xf numFmtId="0" fontId="8" fillId="0" borderId="10" xfId="5" applyFont="1" applyFill="1" applyBorder="1" applyAlignment="1">
      <alignment horizontal="center" vertical="center" wrapText="1"/>
    </xf>
    <xf numFmtId="0" fontId="8" fillId="0" borderId="51" xfId="5" applyFont="1" applyFill="1" applyBorder="1" applyAlignment="1">
      <alignment horizontal="center" vertical="center" wrapText="1"/>
    </xf>
    <xf numFmtId="0" fontId="8" fillId="0" borderId="57" xfId="5" applyFont="1" applyFill="1" applyBorder="1" applyAlignment="1">
      <alignment horizontal="center" vertical="center" wrapText="1"/>
    </xf>
    <xf numFmtId="0" fontId="8" fillId="0" borderId="9" xfId="5" applyFont="1" applyFill="1" applyBorder="1" applyAlignment="1">
      <alignment horizontal="center" vertical="center" wrapText="1"/>
    </xf>
    <xf numFmtId="0" fontId="8" fillId="0" borderId="25" xfId="5" applyFont="1" applyFill="1" applyBorder="1" applyAlignment="1">
      <alignment horizontal="center" vertical="center" wrapText="1"/>
    </xf>
    <xf numFmtId="0" fontId="8" fillId="0" borderId="56" xfId="5" applyFont="1" applyFill="1" applyBorder="1" applyAlignment="1">
      <alignment horizontal="center" vertical="center" wrapText="1"/>
    </xf>
    <xf numFmtId="0" fontId="8" fillId="0" borderId="50" xfId="5" applyFont="1" applyFill="1" applyBorder="1" applyAlignment="1">
      <alignment horizontal="center" vertical="center" wrapText="1"/>
    </xf>
  </cellXfs>
  <cellStyles count="7">
    <cellStyle name="20% - Énfasis2" xfId="2" builtinId="34"/>
    <cellStyle name="Bueno" xfId="3" builtinId="26"/>
    <cellStyle name="Estilo 1" xfId="5"/>
    <cellStyle name="Incorrecto" xfId="4" builtinId="27"/>
    <cellStyle name="Neutral" xfId="1" builtinId="28"/>
    <cellStyle name="Normal" xfId="0" builtinId="0"/>
    <cellStyle name="Notas" xfId="6" builtinId="10"/>
  </cellStyles>
  <dxfs count="0"/>
  <tableStyles count="0" defaultTableStyle="TableStyleMedium2" defaultPivotStyle="PivotStyleMedium9"/>
  <colors>
    <mruColors>
      <color rgb="FFD9F3D9"/>
      <color rgb="FFF2DCDB"/>
      <color rgb="FFCCFFFF"/>
      <color rgb="FF99CCFF"/>
      <color rgb="FF33CC33"/>
      <color rgb="FFCCFFCC"/>
      <color rgb="FFFFFFCC"/>
      <color rgb="FF99FFCC"/>
      <color rgb="FFFF5050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NULL"/><Relationship Id="rId1" Type="http://schemas.openxmlformats.org/officeDocument/2006/relationships/customXml" Target="../ink/ink1.xml"/><Relationship Id="rId6" Type="http://schemas.openxmlformats.org/officeDocument/2006/relationships/image" Target="../media/image1.jpeg"/><Relationship Id="rId5" Type="http://schemas.openxmlformats.org/officeDocument/2006/relationships/image" Target="NULL"/><Relationship Id="rId4" Type="http://schemas.openxmlformats.org/officeDocument/2006/relationships/customXml" Target="../ink/ink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666863</xdr:colOff>
      <xdr:row>153</xdr:row>
      <xdr:rowOff>261903</xdr:rowOff>
    </xdr:from>
    <xdr:to>
      <xdr:col>12</xdr:col>
      <xdr:colOff>667223</xdr:colOff>
      <xdr:row>154</xdr:row>
      <xdr:rowOff>68036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Entrada de lápiz 1">
              <a:extLst>
                <a:ext uri="{FF2B5EF4-FFF2-40B4-BE49-F238E27FC236}">
                  <a16:creationId xmlns:a16="http://schemas.microsoft.com/office/drawing/2014/main" id="{CA5AE238-87F4-41D6-9742-2C77A6EBC189}"/>
                </a:ext>
              </a:extLst>
            </xdr14:cNvPr>
            <xdr14:cNvContentPartPr/>
          </xdr14:nvContentPartPr>
          <xdr14:nvPr macro=""/>
          <xdr14:xfrm>
            <a:off x="10953863" y="65781997"/>
            <a:ext cx="360" cy="360"/>
          </xdr14:xfrm>
        </xdr:contentPart>
      </mc:Choice>
      <mc:Fallback xmlns="">
        <xdr:pic>
          <xdr:nvPicPr>
            <xdr:cNvPr id="13" name="Entrada de lápiz 12">
              <a:extLst>
                <a:ext uri="{FF2B5EF4-FFF2-40B4-BE49-F238E27FC236}">
                  <a16:creationId xmlns:a16="http://schemas.microsoft.com/office/drawing/2014/main" id="{C2DA8BA2-E566-45AF-8937-018E640D2048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10944863" y="65772997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11</xdr:col>
      <xdr:colOff>130887</xdr:colOff>
      <xdr:row>154</xdr:row>
      <xdr:rowOff>345172</xdr:rowOff>
    </xdr:from>
    <xdr:to>
      <xdr:col>11</xdr:col>
      <xdr:colOff>309807</xdr:colOff>
      <xdr:row>155</xdr:row>
      <xdr:rowOff>43625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3" name="Entrada de lápiz 2">
              <a:extLst>
                <a:ext uri="{FF2B5EF4-FFF2-40B4-BE49-F238E27FC236}">
                  <a16:creationId xmlns:a16="http://schemas.microsoft.com/office/drawing/2014/main" id="{F664CBBB-E810-4290-9B0E-9C836BC5A742}"/>
                </a:ext>
              </a:extLst>
            </xdr14:cNvPr>
            <xdr14:cNvContentPartPr/>
          </xdr14:nvContentPartPr>
          <xdr14:nvPr macro=""/>
          <xdr14:xfrm>
            <a:off x="9572543" y="66305797"/>
            <a:ext cx="178920" cy="36360"/>
          </xdr14:xfrm>
        </xdr:contentPart>
      </mc:Choice>
      <mc:Fallback xmlns="">
        <xdr:pic>
          <xdr:nvPicPr>
            <xdr:cNvPr id="19" name="Entrada de lápiz 18">
              <a:extLst>
                <a:ext uri="{FF2B5EF4-FFF2-40B4-BE49-F238E27FC236}">
                  <a16:creationId xmlns:a16="http://schemas.microsoft.com/office/drawing/2014/main" id="{042E7D45-B3DF-4958-91B9-5FBCF3FE551C}"/>
                </a:ext>
              </a:extLst>
            </xdr:cNvPr>
            <xdr:cNvPicPr/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9563543" y="66296797"/>
              <a:ext cx="196560" cy="54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214993</xdr:colOff>
      <xdr:row>1</xdr:row>
      <xdr:rowOff>207220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44143" cy="18400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444500</xdr:colOff>
      <xdr:row>0</xdr:row>
      <xdr:rowOff>52917</xdr:rowOff>
    </xdr:from>
    <xdr:to>
      <xdr:col>3</xdr:col>
      <xdr:colOff>861284</xdr:colOff>
      <xdr:row>1</xdr:row>
      <xdr:rowOff>149679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5C42322-876D-407F-B29E-81A8CB00C7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52917"/>
          <a:ext cx="4267605" cy="1729619"/>
        </a:xfrm>
        <a:prstGeom prst="rect">
          <a:avLst/>
        </a:prstGeom>
      </xdr:spPr>
    </xdr:pic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ax="3286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95.52325" units="1/cm"/>
          <inkml:channelProperty channel="Y" name="resolution" value="55.6701" units="1/cm"/>
          <inkml:channelProperty channel="T" name="resolution" value="1" units="1/dev"/>
        </inkml:channelProperties>
      </inkml:inkSource>
      <inkml:timestamp xml:id="ts0" timeString="2022-07-21T11:58:42.606"/>
    </inkml:context>
    <inkml:brush xml:id="br0">
      <inkml:brushProperty name="width" value="0.05" units="cm"/>
      <inkml:brushProperty name="height" value="0.05" units="cm"/>
      <inkml:brushProperty name="color" value="#5B2D90"/>
    </inkml:brush>
  </inkml:definitions>
  <inkml:trace contextRef="#ctx0" brushRef="#br0">-2147483648 0 0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ax="3286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95.52325" units="1/cm"/>
          <inkml:channelProperty channel="Y" name="resolution" value="55.6701" units="1/cm"/>
          <inkml:channelProperty channel="T" name="resolution" value="1" units="1/dev"/>
        </inkml:channelProperties>
      </inkml:inkSource>
      <inkml:timestamp xml:id="ts0" timeString="2022-07-21T11:58:42.607"/>
    </inkml:context>
    <inkml:brush xml:id="br0">
      <inkml:brushProperty name="width" value="0.05" units="cm"/>
      <inkml:brushProperty name="height" value="0.05" units="cm"/>
      <inkml:brushProperty name="color" value="#5B2D90"/>
    </inkml:brush>
  </inkml:definitions>
  <inkml:trace contextRef="#ctx0" brushRef="#br0">496 119 0</inkml:trace>
  <inkml:trace contextRef="#ctx0" brushRef="#br0" timeOffset="1">0 0 0</inkml:trace>
  <inkml:trace contextRef="#ctx0" brushRef="#br0" timeOffset="2">0 0 0</inkml:trace>
</inkml: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2"/>
  <sheetViews>
    <sheetView tabSelected="1" topLeftCell="A64" zoomScale="70" zoomScaleNormal="70" zoomScaleSheetLayoutView="70" workbookViewId="0">
      <selection activeCell="X97" sqref="X97"/>
    </sheetView>
  </sheetViews>
  <sheetFormatPr baseColWidth="10" defaultColWidth="12.54296875" defaultRowHeight="35.25" customHeight="1" x14ac:dyDescent="0.55000000000000004"/>
  <cols>
    <col min="1" max="1" width="23.54296875" style="31" customWidth="1"/>
    <col min="2" max="2" width="17.1796875" style="31" customWidth="1"/>
    <col min="3" max="3" width="13.453125" style="31" customWidth="1"/>
    <col min="4" max="4" width="15" style="31" customWidth="1"/>
    <col min="5" max="8" width="12.54296875" style="31"/>
    <col min="9" max="9" width="14.81640625" style="31" customWidth="1"/>
    <col min="10" max="10" width="14.1796875" style="31" customWidth="1"/>
    <col min="11" max="11" width="14.7265625" style="31" customWidth="1"/>
    <col min="12" max="12" width="14.1796875" style="31" customWidth="1"/>
    <col min="13" max="13" width="12.54296875" style="31"/>
    <col min="14" max="14" width="15.453125" style="31" customWidth="1"/>
    <col min="15" max="15" width="14.54296875" style="31" customWidth="1"/>
    <col min="16" max="17" width="14.1796875" style="31" customWidth="1"/>
    <col min="18" max="19" width="14.54296875" style="31" customWidth="1"/>
    <col min="20" max="20" width="14" style="31" customWidth="1"/>
    <col min="21" max="21" width="13.81640625" style="31" customWidth="1"/>
    <col min="22" max="16384" width="12.54296875" style="31"/>
  </cols>
  <sheetData>
    <row r="1" spans="1:22" ht="128.25" customHeight="1" x14ac:dyDescent="0.55000000000000004">
      <c r="A1" s="40"/>
      <c r="B1" s="40"/>
      <c r="C1" s="40"/>
      <c r="D1" s="40"/>
      <c r="E1" s="772" t="s">
        <v>84</v>
      </c>
      <c r="F1" s="773"/>
      <c r="G1" s="773"/>
      <c r="H1" s="773"/>
      <c r="I1" s="773"/>
      <c r="J1" s="773"/>
      <c r="K1" s="773"/>
      <c r="L1" s="773"/>
      <c r="M1" s="773"/>
      <c r="N1" s="773"/>
      <c r="O1" s="773"/>
      <c r="P1" s="773"/>
      <c r="Q1" s="773"/>
      <c r="R1" s="773"/>
      <c r="S1" s="773"/>
      <c r="T1" s="773"/>
      <c r="U1" s="773"/>
      <c r="V1" s="40"/>
    </row>
    <row r="2" spans="1:22" s="33" customFormat="1" ht="35.25" customHeight="1" x14ac:dyDescent="0.45">
      <c r="A2" s="41"/>
      <c r="B2" s="41"/>
      <c r="C2" s="41"/>
      <c r="D2" s="41"/>
      <c r="E2" s="41"/>
      <c r="F2" s="774" t="s">
        <v>0</v>
      </c>
      <c r="G2" s="774"/>
      <c r="H2" s="774"/>
      <c r="I2" s="774"/>
      <c r="J2" s="774" t="s">
        <v>1</v>
      </c>
      <c r="K2" s="774"/>
      <c r="L2" s="774"/>
      <c r="M2" s="774"/>
      <c r="N2" s="774"/>
      <c r="O2" s="774"/>
      <c r="P2" s="774"/>
      <c r="Q2" s="774"/>
      <c r="R2" s="151"/>
      <c r="S2" s="41"/>
      <c r="T2" s="41"/>
      <c r="U2" s="41"/>
      <c r="V2" s="41"/>
    </row>
    <row r="3" spans="1:22" s="33" customFormat="1" ht="35.25" customHeight="1" x14ac:dyDescent="0.45">
      <c r="A3" s="41"/>
      <c r="B3" s="41"/>
      <c r="C3" s="41"/>
      <c r="D3" s="41"/>
      <c r="E3" s="41"/>
      <c r="F3" s="774" t="s">
        <v>2</v>
      </c>
      <c r="G3" s="774"/>
      <c r="H3" s="774"/>
      <c r="I3" s="774"/>
      <c r="J3" s="774" t="s">
        <v>3</v>
      </c>
      <c r="K3" s="774"/>
      <c r="L3" s="774"/>
      <c r="M3" s="774"/>
      <c r="N3" s="774"/>
      <c r="O3" s="774"/>
      <c r="P3" s="774" t="s">
        <v>4</v>
      </c>
      <c r="Q3" s="774"/>
      <c r="R3" s="151"/>
      <c r="S3" s="41"/>
      <c r="T3" s="41"/>
      <c r="U3" s="41"/>
      <c r="V3" s="41"/>
    </row>
    <row r="4" spans="1:22" s="32" customFormat="1" ht="35.25" customHeight="1" x14ac:dyDescent="0.35">
      <c r="A4" s="777" t="s">
        <v>5</v>
      </c>
      <c r="B4" s="778" t="s">
        <v>6</v>
      </c>
      <c r="C4" s="778"/>
      <c r="D4" s="778"/>
      <c r="E4" s="778"/>
      <c r="F4" s="39" t="s">
        <v>7</v>
      </c>
      <c r="G4" s="39" t="s">
        <v>8</v>
      </c>
      <c r="H4" s="30" t="s">
        <v>9</v>
      </c>
      <c r="I4" s="39" t="s">
        <v>10</v>
      </c>
      <c r="J4" s="39" t="s">
        <v>11</v>
      </c>
      <c r="K4" s="39" t="s">
        <v>12</v>
      </c>
      <c r="L4" s="30" t="s">
        <v>13</v>
      </c>
      <c r="M4" s="30" t="s">
        <v>12</v>
      </c>
      <c r="N4" s="39" t="s">
        <v>14</v>
      </c>
      <c r="O4" s="39" t="s">
        <v>12</v>
      </c>
      <c r="P4" s="30" t="s">
        <v>15</v>
      </c>
      <c r="Q4" s="30" t="s">
        <v>12</v>
      </c>
      <c r="R4" s="152" t="s">
        <v>16</v>
      </c>
      <c r="S4" s="41"/>
      <c r="T4" s="41"/>
      <c r="U4" s="41"/>
      <c r="V4" s="41"/>
    </row>
    <row r="5" spans="1:22" s="33" customFormat="1" ht="35.25" customHeight="1" x14ac:dyDescent="0.45">
      <c r="A5" s="779" t="s">
        <v>17</v>
      </c>
      <c r="B5" s="780"/>
      <c r="C5" s="780"/>
      <c r="D5" s="780"/>
      <c r="E5" s="780"/>
      <c r="F5" s="30">
        <v>32</v>
      </c>
      <c r="G5" s="30">
        <v>3</v>
      </c>
      <c r="H5" s="30">
        <f>SUM(F5:G5)</f>
        <v>35</v>
      </c>
      <c r="I5" s="30">
        <v>0</v>
      </c>
      <c r="J5" s="39">
        <v>5</v>
      </c>
      <c r="K5" s="39">
        <v>2</v>
      </c>
      <c r="L5" s="30">
        <v>10</v>
      </c>
      <c r="M5" s="30">
        <v>4</v>
      </c>
      <c r="N5" s="30">
        <v>8</v>
      </c>
      <c r="O5" s="30">
        <v>2</v>
      </c>
      <c r="P5" s="30">
        <v>2</v>
      </c>
      <c r="Q5" s="30">
        <v>2</v>
      </c>
      <c r="R5" s="152">
        <f>H5+J5+L5+N5+P5+I5</f>
        <v>60</v>
      </c>
      <c r="S5" s="41"/>
      <c r="T5" s="41"/>
      <c r="U5" s="41"/>
      <c r="V5" s="41"/>
    </row>
    <row r="6" spans="1:22" s="33" customFormat="1" ht="35.25" customHeight="1" x14ac:dyDescent="0.45">
      <c r="A6" s="781" t="s">
        <v>18</v>
      </c>
      <c r="B6" s="782"/>
      <c r="C6" s="782"/>
      <c r="D6" s="782"/>
      <c r="E6" s="782"/>
      <c r="F6" s="30">
        <v>42</v>
      </c>
      <c r="G6" s="30">
        <v>0</v>
      </c>
      <c r="H6" s="30">
        <f>SUM(F6:G6)</f>
        <v>42</v>
      </c>
      <c r="I6" s="30">
        <v>0</v>
      </c>
      <c r="J6" s="39">
        <v>0</v>
      </c>
      <c r="K6" s="39">
        <v>1</v>
      </c>
      <c r="L6" s="30">
        <v>18</v>
      </c>
      <c r="M6" s="30">
        <v>2</v>
      </c>
      <c r="N6" s="30">
        <v>0</v>
      </c>
      <c r="O6" s="30">
        <v>0</v>
      </c>
      <c r="P6" s="30">
        <v>0</v>
      </c>
      <c r="Q6" s="30">
        <v>0</v>
      </c>
      <c r="R6" s="152">
        <f>H6+J6+L6+N6+P6+I6</f>
        <v>60</v>
      </c>
      <c r="S6" s="41"/>
      <c r="T6" s="41"/>
      <c r="U6" s="41"/>
      <c r="V6" s="41"/>
    </row>
    <row r="7" spans="1:22" s="33" customFormat="1" ht="35.25" customHeight="1" x14ac:dyDescent="0.45">
      <c r="A7" s="783" t="s">
        <v>19</v>
      </c>
      <c r="B7" s="784"/>
      <c r="C7" s="784"/>
      <c r="D7" s="784"/>
      <c r="E7" s="784"/>
      <c r="F7" s="30">
        <v>16</v>
      </c>
      <c r="G7" s="30">
        <v>0</v>
      </c>
      <c r="H7" s="30">
        <f>SUM(F7:G7)</f>
        <v>16</v>
      </c>
      <c r="I7" s="30">
        <v>4</v>
      </c>
      <c r="J7" s="39">
        <v>10</v>
      </c>
      <c r="K7" s="39">
        <v>4</v>
      </c>
      <c r="L7" s="30">
        <v>0</v>
      </c>
      <c r="M7" s="30">
        <v>2</v>
      </c>
      <c r="N7" s="30">
        <v>20</v>
      </c>
      <c r="O7" s="30">
        <v>4</v>
      </c>
      <c r="P7" s="30">
        <v>10</v>
      </c>
      <c r="Q7" s="30">
        <v>2</v>
      </c>
      <c r="R7" s="152">
        <f>H7+J7+L7+N7+P7+I7</f>
        <v>60</v>
      </c>
      <c r="S7" s="41"/>
      <c r="T7" s="41"/>
      <c r="U7" s="41"/>
      <c r="V7" s="41"/>
    </row>
    <row r="8" spans="1:22" s="33" customFormat="1" ht="35.25" customHeight="1" x14ac:dyDescent="0.45">
      <c r="A8" s="785" t="s">
        <v>20</v>
      </c>
      <c r="B8" s="786"/>
      <c r="C8" s="786"/>
      <c r="D8" s="786"/>
      <c r="E8" s="786"/>
      <c r="F8" s="30">
        <v>26</v>
      </c>
      <c r="G8" s="30">
        <v>3</v>
      </c>
      <c r="H8" s="30">
        <f>SUM(F8:G8)</f>
        <v>29</v>
      </c>
      <c r="I8" s="30">
        <v>2</v>
      </c>
      <c r="J8" s="39">
        <v>0</v>
      </c>
      <c r="K8" s="39">
        <v>2</v>
      </c>
      <c r="L8" s="30">
        <v>22</v>
      </c>
      <c r="M8" s="30">
        <v>4</v>
      </c>
      <c r="N8" s="30">
        <v>5</v>
      </c>
      <c r="O8" s="30">
        <v>2</v>
      </c>
      <c r="P8" s="30">
        <v>2</v>
      </c>
      <c r="Q8" s="30">
        <v>4</v>
      </c>
      <c r="R8" s="152">
        <f>H8+J8+L8+N8+P8+I8</f>
        <v>60</v>
      </c>
      <c r="S8" s="41"/>
      <c r="T8" s="41"/>
      <c r="U8" s="41"/>
      <c r="V8" s="41"/>
    </row>
    <row r="9" spans="1:22" s="33" customFormat="1" ht="35.25" customHeight="1" x14ac:dyDescent="0.45">
      <c r="A9" s="787" t="s">
        <v>211</v>
      </c>
      <c r="B9" s="788"/>
      <c r="C9" s="788"/>
      <c r="D9" s="788"/>
      <c r="E9" s="788"/>
      <c r="F9" s="30">
        <v>22</v>
      </c>
      <c r="G9" s="30">
        <v>6</v>
      </c>
      <c r="H9" s="30">
        <f>SUM(F9:G9)</f>
        <v>28</v>
      </c>
      <c r="I9" s="30">
        <v>3</v>
      </c>
      <c r="J9" s="39">
        <v>9</v>
      </c>
      <c r="K9" s="39">
        <v>2</v>
      </c>
      <c r="L9" s="30">
        <v>20</v>
      </c>
      <c r="M9" s="30">
        <v>4</v>
      </c>
      <c r="N9" s="30">
        <v>0</v>
      </c>
      <c r="O9" s="30">
        <v>0</v>
      </c>
      <c r="P9" s="30">
        <v>0</v>
      </c>
      <c r="Q9" s="30">
        <v>1</v>
      </c>
      <c r="R9" s="152">
        <f>H9+J9+L9+N9+P9+I9</f>
        <v>60</v>
      </c>
      <c r="S9" s="41"/>
      <c r="T9" s="41"/>
      <c r="U9" s="41"/>
      <c r="V9" s="41"/>
    </row>
    <row r="10" spans="1:22" s="33" customFormat="1" ht="35.25" customHeight="1" x14ac:dyDescent="0.45">
      <c r="A10" s="50" t="s">
        <v>21</v>
      </c>
      <c r="B10" s="42"/>
      <c r="C10" s="42"/>
      <c r="D10" s="42"/>
      <c r="E10" s="42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1"/>
    </row>
    <row r="11" spans="1:22" s="33" customFormat="1" ht="35.25" customHeight="1" x14ac:dyDescent="0.45">
      <c r="A11" s="775" t="s">
        <v>22</v>
      </c>
      <c r="B11" s="775"/>
      <c r="C11" s="775"/>
      <c r="D11" s="775"/>
      <c r="E11" s="775"/>
      <c r="F11" s="775"/>
      <c r="G11" s="775"/>
      <c r="H11" s="41"/>
      <c r="I11" s="41"/>
      <c r="J11" s="44"/>
      <c r="K11" s="44"/>
      <c r="L11" s="41"/>
      <c r="M11" s="41"/>
      <c r="N11" s="41"/>
      <c r="O11" s="41"/>
      <c r="P11" s="41"/>
      <c r="Q11" s="45"/>
      <c r="R11" s="45"/>
      <c r="S11" s="45"/>
      <c r="T11" s="45"/>
      <c r="U11" s="45"/>
    </row>
    <row r="12" spans="1:22" ht="21" customHeight="1" x14ac:dyDescent="0.55000000000000004">
      <c r="A12" s="46"/>
      <c r="B12" s="776"/>
      <c r="C12" s="776"/>
      <c r="D12" s="776"/>
      <c r="E12" s="77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</row>
    <row r="13" spans="1:22" ht="23.5" x14ac:dyDescent="0.55000000000000004">
      <c r="A13" s="173" t="s">
        <v>23</v>
      </c>
      <c r="B13" s="173"/>
      <c r="C13" s="173"/>
      <c r="D13" s="173"/>
      <c r="E13" s="46"/>
      <c r="F13" s="46"/>
      <c r="G13" s="47"/>
      <c r="H13" s="46"/>
      <c r="I13" s="46"/>
      <c r="J13" s="46"/>
      <c r="K13" s="154"/>
      <c r="L13" s="789" t="s">
        <v>24</v>
      </c>
      <c r="M13" s="789"/>
      <c r="N13" s="789"/>
      <c r="O13" s="789"/>
      <c r="P13" s="789"/>
      <c r="Q13" s="154"/>
      <c r="R13" s="46"/>
      <c r="S13" s="46"/>
      <c r="T13" s="46"/>
      <c r="U13" s="46"/>
    </row>
    <row r="14" spans="1:22" ht="38" x14ac:dyDescent="0.55000000000000004">
      <c r="A14" s="170" t="s">
        <v>25</v>
      </c>
      <c r="B14" s="14" t="s">
        <v>26</v>
      </c>
      <c r="C14" s="791" t="s">
        <v>27</v>
      </c>
      <c r="D14" s="791"/>
      <c r="E14" s="791"/>
      <c r="F14" s="791"/>
      <c r="G14" s="791"/>
      <c r="H14" s="798" t="s">
        <v>28</v>
      </c>
      <c r="I14" s="799"/>
      <c r="J14" s="46"/>
      <c r="K14" s="46"/>
      <c r="L14" s="792" t="s">
        <v>29</v>
      </c>
      <c r="M14" s="793"/>
      <c r="N14" s="793"/>
      <c r="O14" s="794"/>
      <c r="P14" s="2"/>
      <c r="Q14" s="2"/>
      <c r="R14" s="3"/>
      <c r="S14" s="3"/>
      <c r="T14" s="2"/>
      <c r="U14" s="2"/>
    </row>
    <row r="15" spans="1:22" ht="23.5" x14ac:dyDescent="0.55000000000000004">
      <c r="A15" s="758" t="s">
        <v>30</v>
      </c>
      <c r="B15" s="758">
        <v>4</v>
      </c>
      <c r="C15" s="759" t="s">
        <v>31</v>
      </c>
      <c r="D15" s="759"/>
      <c r="E15" s="759"/>
      <c r="F15" s="759"/>
      <c r="G15" s="759"/>
      <c r="H15" s="760" t="s">
        <v>94</v>
      </c>
      <c r="I15" s="760"/>
      <c r="J15" s="46"/>
      <c r="K15" s="46"/>
      <c r="L15" s="761" t="s">
        <v>32</v>
      </c>
      <c r="M15" s="762"/>
      <c r="N15" s="762"/>
      <c r="O15" s="763"/>
      <c r="P15" s="15"/>
      <c r="Q15" s="15"/>
      <c r="R15" s="15"/>
      <c r="S15" s="15"/>
      <c r="T15" s="15"/>
      <c r="U15" s="15"/>
    </row>
    <row r="16" spans="1:22" ht="23.5" x14ac:dyDescent="0.55000000000000004">
      <c r="A16" s="758"/>
      <c r="B16" s="758"/>
      <c r="C16" s="759" t="s">
        <v>88</v>
      </c>
      <c r="D16" s="759"/>
      <c r="E16" s="759"/>
      <c r="F16" s="759"/>
      <c r="G16" s="759"/>
      <c r="H16" s="760" t="s">
        <v>96</v>
      </c>
      <c r="I16" s="760"/>
      <c r="J16" s="46"/>
      <c r="K16" s="46"/>
      <c r="L16" s="795" t="s">
        <v>32</v>
      </c>
      <c r="M16" s="796"/>
      <c r="N16" s="796"/>
      <c r="O16" s="797"/>
      <c r="P16" s="15"/>
      <c r="Q16" s="15"/>
      <c r="R16" s="15"/>
      <c r="S16" s="15"/>
      <c r="T16" s="15"/>
      <c r="U16" s="15"/>
    </row>
    <row r="17" spans="1:26" ht="18.75" customHeight="1" x14ac:dyDescent="0.55000000000000004">
      <c r="A17" s="758" t="s">
        <v>34</v>
      </c>
      <c r="B17" s="758">
        <v>2</v>
      </c>
      <c r="C17" s="759" t="s">
        <v>35</v>
      </c>
      <c r="D17" s="759"/>
      <c r="E17" s="759"/>
      <c r="F17" s="759"/>
      <c r="G17" s="759"/>
      <c r="H17" s="800" t="s">
        <v>95</v>
      </c>
      <c r="I17" s="800"/>
      <c r="J17" s="46"/>
      <c r="K17" s="46"/>
      <c r="L17" s="800" t="s">
        <v>89</v>
      </c>
      <c r="M17" s="800"/>
      <c r="N17" s="800" t="s">
        <v>90</v>
      </c>
      <c r="O17" s="800"/>
      <c r="P17" s="790" t="s">
        <v>93</v>
      </c>
      <c r="Q17" s="790"/>
      <c r="R17" s="790"/>
      <c r="S17" s="790"/>
      <c r="T17" s="790"/>
      <c r="U17" s="790"/>
    </row>
    <row r="18" spans="1:26" ht="23.5" x14ac:dyDescent="0.55000000000000004">
      <c r="A18" s="758"/>
      <c r="B18" s="758"/>
      <c r="C18" s="759"/>
      <c r="D18" s="759"/>
      <c r="E18" s="759"/>
      <c r="F18" s="759"/>
      <c r="G18" s="759"/>
      <c r="H18" s="800"/>
      <c r="I18" s="800"/>
      <c r="J18" s="46"/>
      <c r="K18" s="46"/>
      <c r="L18" s="800"/>
      <c r="M18" s="800"/>
      <c r="N18" s="800"/>
      <c r="O18" s="800"/>
      <c r="P18" s="790"/>
      <c r="Q18" s="790"/>
      <c r="R18" s="790"/>
      <c r="S18" s="790"/>
      <c r="T18" s="790"/>
      <c r="U18" s="790"/>
    </row>
    <row r="19" spans="1:26" ht="18.75" customHeight="1" x14ac:dyDescent="0.55000000000000004">
      <c r="A19" s="43"/>
      <c r="B19" s="43"/>
      <c r="C19" s="46"/>
      <c r="D19" s="768" t="s">
        <v>87</v>
      </c>
      <c r="E19" s="768"/>
      <c r="F19" s="768"/>
      <c r="G19" s="768"/>
      <c r="H19" s="768"/>
      <c r="I19" s="768"/>
      <c r="J19" s="46"/>
      <c r="K19" s="46"/>
      <c r="L19" s="760" t="s">
        <v>54</v>
      </c>
      <c r="M19" s="760" t="s">
        <v>55</v>
      </c>
      <c r="N19" s="760" t="s">
        <v>97</v>
      </c>
      <c r="O19" s="760" t="s">
        <v>91</v>
      </c>
      <c r="P19" s="770" t="s">
        <v>92</v>
      </c>
      <c r="Q19" s="770"/>
      <c r="R19" s="770"/>
      <c r="S19" s="770"/>
      <c r="T19" s="770"/>
      <c r="U19" s="770"/>
    </row>
    <row r="20" spans="1:26" ht="23.5" x14ac:dyDescent="0.55000000000000004">
      <c r="A20" s="43"/>
      <c r="B20" s="43"/>
      <c r="C20" s="46"/>
      <c r="D20" s="46"/>
      <c r="E20" s="46"/>
      <c r="F20" s="46"/>
      <c r="G20" s="46"/>
      <c r="H20" s="45"/>
      <c r="I20" s="45"/>
      <c r="J20" s="46"/>
      <c r="K20" s="49"/>
      <c r="L20" s="769"/>
      <c r="M20" s="769"/>
      <c r="N20" s="769"/>
      <c r="O20" s="769"/>
      <c r="P20" s="771"/>
      <c r="Q20" s="771"/>
      <c r="R20" s="771"/>
      <c r="S20" s="771"/>
      <c r="T20" s="771"/>
      <c r="U20" s="771"/>
    </row>
    <row r="21" spans="1:26" s="34" customFormat="1" ht="21.75" customHeight="1" x14ac:dyDescent="0.45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171"/>
      <c r="M21" s="172"/>
      <c r="N21" s="171"/>
      <c r="O21" s="171"/>
      <c r="P21" s="768" t="s">
        <v>87</v>
      </c>
      <c r="Q21" s="768"/>
      <c r="R21" s="768"/>
      <c r="S21" s="768"/>
      <c r="T21" s="768"/>
      <c r="U21" s="768"/>
    </row>
    <row r="22" spans="1:26" ht="30" customHeight="1" thickBot="1" x14ac:dyDescent="0.6"/>
    <row r="23" spans="1:26" ht="54" customHeight="1" thickBot="1" x14ac:dyDescent="0.6">
      <c r="A23" s="764" t="s">
        <v>318</v>
      </c>
      <c r="B23" s="765"/>
      <c r="C23" s="765"/>
      <c r="D23" s="765"/>
      <c r="E23" s="765"/>
      <c r="F23" s="765"/>
      <c r="G23" s="765"/>
      <c r="H23" s="765"/>
      <c r="I23" s="765"/>
      <c r="J23" s="765"/>
      <c r="K23" s="765"/>
      <c r="L23" s="765"/>
      <c r="M23" s="765"/>
      <c r="N23" s="765"/>
      <c r="O23" s="765"/>
      <c r="P23" s="765"/>
      <c r="Q23" s="765"/>
      <c r="R23" s="765"/>
      <c r="S23" s="765"/>
      <c r="T23" s="765"/>
      <c r="U23" s="766"/>
    </row>
    <row r="24" spans="1:26" ht="27.75" customHeight="1" thickBot="1" x14ac:dyDescent="0.6">
      <c r="A24" s="64" t="s">
        <v>42</v>
      </c>
      <c r="B24" s="767" t="s">
        <v>37</v>
      </c>
      <c r="C24" s="767"/>
      <c r="D24" s="767"/>
      <c r="E24" s="767"/>
      <c r="F24" s="767" t="s">
        <v>38</v>
      </c>
      <c r="G24" s="767"/>
      <c r="H24" s="767"/>
      <c r="I24" s="767"/>
      <c r="J24" s="767" t="s">
        <v>39</v>
      </c>
      <c r="K24" s="767"/>
      <c r="L24" s="767"/>
      <c r="M24" s="767"/>
      <c r="N24" s="767" t="s">
        <v>40</v>
      </c>
      <c r="O24" s="767"/>
      <c r="P24" s="767"/>
      <c r="Q24" s="767"/>
      <c r="R24" s="767" t="s">
        <v>41</v>
      </c>
      <c r="S24" s="767"/>
      <c r="T24" s="767"/>
      <c r="U24" s="767"/>
      <c r="W24" s="38"/>
      <c r="X24" s="38"/>
      <c r="Y24" s="38"/>
      <c r="Z24" s="38"/>
    </row>
    <row r="25" spans="1:26" ht="30" customHeight="1" thickBot="1" x14ac:dyDescent="0.6">
      <c r="A25" s="65">
        <v>1</v>
      </c>
      <c r="B25" s="252">
        <v>45173</v>
      </c>
      <c r="C25" s="252"/>
      <c r="D25" s="252"/>
      <c r="E25" s="252"/>
      <c r="F25" s="252">
        <f>B25+1</f>
        <v>45174</v>
      </c>
      <c r="G25" s="252"/>
      <c r="H25" s="252"/>
      <c r="I25" s="252"/>
      <c r="J25" s="252">
        <f>F25+1</f>
        <v>45175</v>
      </c>
      <c r="K25" s="252"/>
      <c r="L25" s="252"/>
      <c r="M25" s="252"/>
      <c r="N25" s="252">
        <f>J25+1</f>
        <v>45176</v>
      </c>
      <c r="O25" s="252"/>
      <c r="P25" s="252"/>
      <c r="Q25" s="252"/>
      <c r="R25" s="252">
        <f>N25+1</f>
        <v>45177</v>
      </c>
      <c r="S25" s="252"/>
      <c r="T25" s="252"/>
      <c r="U25" s="252"/>
    </row>
    <row r="26" spans="1:26" ht="31.5" customHeight="1" thickBot="1" x14ac:dyDescent="0.6">
      <c r="A26" s="69"/>
      <c r="B26" s="801"/>
      <c r="C26" s="801"/>
      <c r="D26" s="801"/>
      <c r="E26" s="801"/>
      <c r="F26" s="801"/>
      <c r="G26" s="801"/>
      <c r="H26" s="801"/>
      <c r="I26" s="801"/>
      <c r="J26" s="801"/>
      <c r="K26" s="801"/>
      <c r="L26" s="801"/>
      <c r="M26" s="801"/>
      <c r="N26" s="801"/>
      <c r="O26" s="801"/>
      <c r="P26" s="801"/>
      <c r="Q26" s="801"/>
      <c r="R26" s="804" t="s">
        <v>60</v>
      </c>
      <c r="S26" s="804"/>
      <c r="T26" s="804"/>
      <c r="U26" s="804"/>
    </row>
    <row r="27" spans="1:26" ht="31.5" customHeight="1" thickBot="1" x14ac:dyDescent="0.6">
      <c r="A27" s="70"/>
      <c r="B27" s="767" t="s">
        <v>37</v>
      </c>
      <c r="C27" s="767"/>
      <c r="D27" s="767"/>
      <c r="E27" s="767"/>
      <c r="F27" s="767" t="s">
        <v>38</v>
      </c>
      <c r="G27" s="767"/>
      <c r="H27" s="767"/>
      <c r="I27" s="767"/>
      <c r="J27" s="767" t="s">
        <v>39</v>
      </c>
      <c r="K27" s="767"/>
      <c r="L27" s="767"/>
      <c r="M27" s="767"/>
      <c r="N27" s="767" t="s">
        <v>40</v>
      </c>
      <c r="O27" s="767"/>
      <c r="P27" s="767"/>
      <c r="Q27" s="767"/>
      <c r="R27" s="767" t="s">
        <v>41</v>
      </c>
      <c r="S27" s="767"/>
      <c r="T27" s="767"/>
      <c r="U27" s="767"/>
    </row>
    <row r="28" spans="1:26" ht="30.75" customHeight="1" thickBot="1" x14ac:dyDescent="0.6">
      <c r="A28" s="66">
        <f>A25+1</f>
        <v>2</v>
      </c>
      <c r="B28" s="252">
        <f>B25+7</f>
        <v>45180</v>
      </c>
      <c r="C28" s="252"/>
      <c r="D28" s="252"/>
      <c r="E28" s="252"/>
      <c r="F28" s="817">
        <f>B28+1</f>
        <v>45181</v>
      </c>
      <c r="G28" s="252"/>
      <c r="H28" s="252"/>
      <c r="I28" s="252"/>
      <c r="J28" s="252">
        <f>F28+1</f>
        <v>45182</v>
      </c>
      <c r="K28" s="252"/>
      <c r="L28" s="252"/>
      <c r="M28" s="252"/>
      <c r="N28" s="252">
        <f>J28+1</f>
        <v>45183</v>
      </c>
      <c r="O28" s="252"/>
      <c r="P28" s="252"/>
      <c r="Q28" s="252"/>
      <c r="R28" s="252">
        <f>N28+1</f>
        <v>45184</v>
      </c>
      <c r="S28" s="252"/>
      <c r="T28" s="252"/>
      <c r="U28" s="252"/>
    </row>
    <row r="29" spans="1:26" ht="30.65" customHeight="1" x14ac:dyDescent="0.55000000000000004">
      <c r="A29" s="67" t="s">
        <v>309</v>
      </c>
      <c r="B29" s="503" t="s">
        <v>72</v>
      </c>
      <c r="C29" s="504"/>
      <c r="D29" s="504"/>
      <c r="E29" s="505"/>
      <c r="F29" s="690" t="s">
        <v>69</v>
      </c>
      <c r="G29" s="406"/>
      <c r="H29" s="406"/>
      <c r="I29" s="406"/>
      <c r="J29" s="503" t="s">
        <v>72</v>
      </c>
      <c r="K29" s="504"/>
      <c r="L29" s="504"/>
      <c r="M29" s="505"/>
      <c r="N29" s="814" t="s">
        <v>73</v>
      </c>
      <c r="O29" s="815"/>
      <c r="P29" s="815"/>
      <c r="Q29" s="816"/>
      <c r="R29" s="503" t="s">
        <v>72</v>
      </c>
      <c r="S29" s="504"/>
      <c r="T29" s="504"/>
      <c r="U29" s="505"/>
    </row>
    <row r="30" spans="1:26" ht="30.65" customHeight="1" x14ac:dyDescent="0.55000000000000004">
      <c r="A30" s="17" t="s">
        <v>310</v>
      </c>
      <c r="B30" s="257" t="s">
        <v>70</v>
      </c>
      <c r="C30" s="258"/>
      <c r="D30" s="258"/>
      <c r="E30" s="259"/>
      <c r="F30" s="503" t="s">
        <v>72</v>
      </c>
      <c r="G30" s="504"/>
      <c r="H30" s="504"/>
      <c r="I30" s="505"/>
      <c r="J30" s="278" t="s">
        <v>71</v>
      </c>
      <c r="K30" s="279"/>
      <c r="L30" s="279"/>
      <c r="M30" s="280"/>
      <c r="N30" s="503" t="s">
        <v>72</v>
      </c>
      <c r="O30" s="504"/>
      <c r="P30" s="504"/>
      <c r="Q30" s="505"/>
      <c r="R30" s="240" t="s">
        <v>73</v>
      </c>
      <c r="S30" s="241"/>
      <c r="T30" s="241"/>
      <c r="U30" s="242"/>
    </row>
    <row r="31" spans="1:26" ht="30" customHeight="1" x14ac:dyDescent="0.55000000000000004">
      <c r="A31" s="17" t="s">
        <v>311</v>
      </c>
      <c r="B31" s="278" t="s">
        <v>71</v>
      </c>
      <c r="C31" s="279"/>
      <c r="D31" s="279"/>
      <c r="E31" s="280"/>
      <c r="F31" s="257" t="s">
        <v>70</v>
      </c>
      <c r="G31" s="258"/>
      <c r="H31" s="258"/>
      <c r="I31" s="259"/>
      <c r="J31" s="240" t="s">
        <v>73</v>
      </c>
      <c r="K31" s="241"/>
      <c r="L31" s="241"/>
      <c r="M31" s="242"/>
      <c r="N31" s="257" t="s">
        <v>70</v>
      </c>
      <c r="O31" s="258"/>
      <c r="P31" s="258"/>
      <c r="Q31" s="259"/>
      <c r="R31" s="572" t="s">
        <v>300</v>
      </c>
      <c r="S31" s="286" t="s">
        <v>110</v>
      </c>
      <c r="T31" s="452" t="s">
        <v>290</v>
      </c>
      <c r="U31" s="453"/>
    </row>
    <row r="32" spans="1:26" ht="30" customHeight="1" x14ac:dyDescent="0.55000000000000004">
      <c r="A32" s="17" t="s">
        <v>312</v>
      </c>
      <c r="B32" s="240" t="s">
        <v>73</v>
      </c>
      <c r="C32" s="241"/>
      <c r="D32" s="241"/>
      <c r="E32" s="242"/>
      <c r="F32" s="278" t="s">
        <v>71</v>
      </c>
      <c r="G32" s="279"/>
      <c r="H32" s="279"/>
      <c r="I32" s="280"/>
      <c r="J32" s="257" t="s">
        <v>70</v>
      </c>
      <c r="K32" s="258"/>
      <c r="L32" s="258"/>
      <c r="M32" s="259"/>
      <c r="N32" s="278" t="s">
        <v>71</v>
      </c>
      <c r="O32" s="279"/>
      <c r="P32" s="279"/>
      <c r="Q32" s="280"/>
      <c r="R32" s="573"/>
      <c r="S32" s="407"/>
      <c r="T32" s="452"/>
      <c r="U32" s="453"/>
    </row>
    <row r="33" spans="1:23" ht="25.15" customHeight="1" x14ac:dyDescent="0.55000000000000004">
      <c r="A33" s="17" t="s">
        <v>61</v>
      </c>
      <c r="B33" s="807"/>
      <c r="C33" s="808"/>
      <c r="D33" s="808"/>
      <c r="E33" s="809"/>
      <c r="F33" s="810"/>
      <c r="G33" s="811"/>
      <c r="H33" s="811"/>
      <c r="I33" s="812"/>
      <c r="J33" s="254"/>
      <c r="K33" s="255"/>
      <c r="L33" s="255"/>
      <c r="M33" s="331"/>
      <c r="N33" s="254"/>
      <c r="O33" s="255"/>
      <c r="P33" s="255"/>
      <c r="Q33" s="256"/>
      <c r="R33" s="254"/>
      <c r="S33" s="255"/>
      <c r="T33" s="255"/>
      <c r="U33" s="256"/>
    </row>
    <row r="34" spans="1:23" ht="60" customHeight="1" x14ac:dyDescent="0.55000000000000004">
      <c r="A34" s="17" t="s">
        <v>313</v>
      </c>
      <c r="B34" s="405" t="s">
        <v>69</v>
      </c>
      <c r="C34" s="406"/>
      <c r="D34" s="406"/>
      <c r="E34" s="701"/>
      <c r="F34" s="813"/>
      <c r="G34" s="520"/>
      <c r="H34" s="417" t="s">
        <v>99</v>
      </c>
      <c r="I34" s="532"/>
      <c r="J34" s="405" t="s">
        <v>289</v>
      </c>
      <c r="K34" s="406"/>
      <c r="L34" s="602" t="s">
        <v>104</v>
      </c>
      <c r="M34" s="569"/>
      <c r="N34" s="437" t="s">
        <v>299</v>
      </c>
      <c r="O34" s="438" t="s">
        <v>100</v>
      </c>
      <c r="P34" s="520"/>
      <c r="Q34" s="229" t="s">
        <v>107</v>
      </c>
      <c r="R34" s="236" t="s">
        <v>108</v>
      </c>
      <c r="S34" s="348" t="s">
        <v>109</v>
      </c>
      <c r="T34" s="286" t="s">
        <v>101</v>
      </c>
      <c r="U34" s="527" t="s">
        <v>301</v>
      </c>
    </row>
    <row r="35" spans="1:23" ht="58.9" customHeight="1" thickBot="1" x14ac:dyDescent="0.6">
      <c r="A35" s="68" t="s">
        <v>314</v>
      </c>
      <c r="B35" s="805" t="s">
        <v>98</v>
      </c>
      <c r="C35" s="626"/>
      <c r="D35" s="19"/>
      <c r="E35" s="20"/>
      <c r="F35" s="395"/>
      <c r="G35" s="646"/>
      <c r="H35" s="27"/>
      <c r="I35" s="28"/>
      <c r="J35" s="754"/>
      <c r="K35" s="755"/>
      <c r="L35" s="756"/>
      <c r="M35" s="757"/>
      <c r="N35" s="802"/>
      <c r="O35" s="803"/>
      <c r="P35" s="646"/>
      <c r="Q35" s="700"/>
      <c r="R35" s="623"/>
      <c r="S35" s="806"/>
      <c r="T35" s="571"/>
      <c r="U35" s="702"/>
    </row>
    <row r="36" spans="1:23" ht="32.25" customHeight="1" thickBot="1" x14ac:dyDescent="0.6">
      <c r="A36" s="65">
        <f>A28+1</f>
        <v>3</v>
      </c>
      <c r="B36" s="252">
        <f>B28+7</f>
        <v>45187</v>
      </c>
      <c r="C36" s="252"/>
      <c r="D36" s="252"/>
      <c r="E36" s="252"/>
      <c r="F36" s="252">
        <f>B36+1</f>
        <v>45188</v>
      </c>
      <c r="G36" s="252"/>
      <c r="H36" s="252"/>
      <c r="I36" s="252"/>
      <c r="J36" s="252">
        <f>F36+1</f>
        <v>45189</v>
      </c>
      <c r="K36" s="252"/>
      <c r="L36" s="252"/>
      <c r="M36" s="252"/>
      <c r="N36" s="252">
        <f>J36+1</f>
        <v>45190</v>
      </c>
      <c r="O36" s="252"/>
      <c r="P36" s="252"/>
      <c r="Q36" s="252"/>
      <c r="R36" s="252">
        <f>N36+1</f>
        <v>45191</v>
      </c>
      <c r="S36" s="252"/>
      <c r="T36" s="252"/>
      <c r="U36" s="252"/>
    </row>
    <row r="37" spans="1:23" ht="35.25" customHeight="1" x14ac:dyDescent="0.55000000000000004">
      <c r="A37" s="224" t="s">
        <v>309</v>
      </c>
      <c r="B37" s="717" t="s">
        <v>162</v>
      </c>
      <c r="C37" s="718"/>
      <c r="D37" s="225"/>
      <c r="E37" s="225"/>
      <c r="F37" s="226"/>
      <c r="G37" s="225"/>
      <c r="H37" s="747" t="s">
        <v>163</v>
      </c>
      <c r="I37" s="748"/>
      <c r="J37" s="686" t="s">
        <v>72</v>
      </c>
      <c r="K37" s="687"/>
      <c r="L37" s="687"/>
      <c r="M37" s="688"/>
      <c r="N37" s="503" t="s">
        <v>72</v>
      </c>
      <c r="O37" s="504"/>
      <c r="P37" s="504"/>
      <c r="Q37" s="505"/>
      <c r="R37" s="456" t="s">
        <v>207</v>
      </c>
      <c r="S37" s="457" t="s">
        <v>208</v>
      </c>
      <c r="T37" s="457" t="s">
        <v>209</v>
      </c>
      <c r="U37" s="462" t="s">
        <v>210</v>
      </c>
    </row>
    <row r="38" spans="1:23" ht="36.75" customHeight="1" x14ac:dyDescent="0.55000000000000004">
      <c r="A38" s="221" t="s">
        <v>310</v>
      </c>
      <c r="B38" s="719"/>
      <c r="C38" s="720"/>
      <c r="D38" s="709"/>
      <c r="E38" s="710"/>
      <c r="F38" s="711"/>
      <c r="G38" s="712"/>
      <c r="H38" s="749"/>
      <c r="I38" s="750"/>
      <c r="J38" s="240" t="s">
        <v>73</v>
      </c>
      <c r="K38" s="241"/>
      <c r="L38" s="241"/>
      <c r="M38" s="242"/>
      <c r="N38" s="503" t="s">
        <v>72</v>
      </c>
      <c r="O38" s="504"/>
      <c r="P38" s="504"/>
      <c r="Q38" s="505"/>
      <c r="R38" s="746"/>
      <c r="S38" s="753"/>
      <c r="T38" s="753"/>
      <c r="U38" s="699"/>
    </row>
    <row r="39" spans="1:23" ht="35.25" customHeight="1" x14ac:dyDescent="0.55000000000000004">
      <c r="A39" s="221" t="s">
        <v>311</v>
      </c>
      <c r="B39" s="719"/>
      <c r="C39" s="720"/>
      <c r="D39" s="494"/>
      <c r="E39" s="494"/>
      <c r="F39" s="615" t="s">
        <v>103</v>
      </c>
      <c r="G39" s="616"/>
      <c r="H39" s="749"/>
      <c r="I39" s="750"/>
      <c r="J39" s="572" t="s">
        <v>300</v>
      </c>
      <c r="K39" s="627" t="s">
        <v>110</v>
      </c>
      <c r="L39" s="664" t="s">
        <v>292</v>
      </c>
      <c r="M39" s="665"/>
      <c r="N39" s="737" t="s">
        <v>62</v>
      </c>
      <c r="O39" s="738"/>
      <c r="P39" s="738"/>
      <c r="Q39" s="739"/>
      <c r="R39" s="703" t="s">
        <v>74</v>
      </c>
      <c r="S39" s="704"/>
      <c r="T39" s="704"/>
      <c r="U39" s="705"/>
    </row>
    <row r="40" spans="1:23" ht="35.25" customHeight="1" x14ac:dyDescent="0.55000000000000004">
      <c r="A40" s="221" t="s">
        <v>312</v>
      </c>
      <c r="B40" s="719"/>
      <c r="C40" s="720"/>
      <c r="D40" s="495"/>
      <c r="E40" s="495"/>
      <c r="F40" s="729"/>
      <c r="G40" s="730"/>
      <c r="H40" s="749"/>
      <c r="I40" s="750"/>
      <c r="J40" s="573"/>
      <c r="K40" s="663"/>
      <c r="L40" s="609"/>
      <c r="M40" s="610"/>
      <c r="N40" s="740"/>
      <c r="O40" s="741"/>
      <c r="P40" s="741"/>
      <c r="Q40" s="742"/>
      <c r="R40" s="703"/>
      <c r="S40" s="704"/>
      <c r="T40" s="704"/>
      <c r="U40" s="705"/>
    </row>
    <row r="41" spans="1:23" ht="28.5" customHeight="1" x14ac:dyDescent="0.55000000000000004">
      <c r="A41" s="221" t="s">
        <v>61</v>
      </c>
      <c r="B41" s="719"/>
      <c r="C41" s="720"/>
      <c r="D41" s="682"/>
      <c r="E41" s="683"/>
      <c r="F41" s="697"/>
      <c r="G41" s="698"/>
      <c r="H41" s="749"/>
      <c r="I41" s="750"/>
      <c r="J41" s="254"/>
      <c r="K41" s="255"/>
      <c r="L41" s="332"/>
      <c r="M41" s="563"/>
      <c r="N41" s="743"/>
      <c r="O41" s="744"/>
      <c r="P41" s="744"/>
      <c r="Q41" s="745"/>
      <c r="R41" s="703"/>
      <c r="S41" s="704"/>
      <c r="T41" s="704"/>
      <c r="U41" s="705"/>
    </row>
    <row r="42" spans="1:23" ht="35.25" customHeight="1" x14ac:dyDescent="0.55000000000000004">
      <c r="A42" s="221" t="s">
        <v>313</v>
      </c>
      <c r="B42" s="719"/>
      <c r="C42" s="720"/>
      <c r="D42" s="680" t="s">
        <v>102</v>
      </c>
      <c r="E42" s="665"/>
      <c r="F42" s="713"/>
      <c r="G42" s="715"/>
      <c r="H42" s="749"/>
      <c r="I42" s="750"/>
      <c r="J42" s="644"/>
      <c r="K42" s="520"/>
      <c r="L42" s="286" t="s">
        <v>101</v>
      </c>
      <c r="M42" s="527" t="s">
        <v>301</v>
      </c>
      <c r="N42" s="289" t="s">
        <v>111</v>
      </c>
      <c r="O42" s="417" t="s">
        <v>112</v>
      </c>
      <c r="P42" s="286" t="s">
        <v>101</v>
      </c>
      <c r="Q42" s="527" t="s">
        <v>301</v>
      </c>
      <c r="R42" s="703"/>
      <c r="S42" s="704"/>
      <c r="T42" s="704"/>
      <c r="U42" s="705"/>
      <c r="W42" s="222"/>
    </row>
    <row r="43" spans="1:23" ht="39" customHeight="1" x14ac:dyDescent="0.55000000000000004">
      <c r="A43" s="221" t="s">
        <v>314</v>
      </c>
      <c r="B43" s="721"/>
      <c r="C43" s="722"/>
      <c r="D43" s="681"/>
      <c r="E43" s="610"/>
      <c r="F43" s="714"/>
      <c r="G43" s="716"/>
      <c r="H43" s="751"/>
      <c r="I43" s="752"/>
      <c r="J43" s="645"/>
      <c r="K43" s="521"/>
      <c r="L43" s="407"/>
      <c r="M43" s="619"/>
      <c r="N43" s="689"/>
      <c r="O43" s="621"/>
      <c r="P43" s="286"/>
      <c r="Q43" s="527"/>
      <c r="R43" s="706"/>
      <c r="S43" s="707"/>
      <c r="T43" s="707"/>
      <c r="U43" s="708"/>
    </row>
    <row r="44" spans="1:23" ht="26.25" customHeight="1" x14ac:dyDescent="0.55000000000000004">
      <c r="A44" s="223" t="s">
        <v>315</v>
      </c>
      <c r="B44" s="677"/>
      <c r="C44" s="678"/>
      <c r="D44" s="678"/>
      <c r="E44" s="679"/>
      <c r="F44" s="694"/>
      <c r="G44" s="695"/>
      <c r="H44" s="695"/>
      <c r="I44" s="696"/>
      <c r="J44" s="731"/>
      <c r="K44" s="732"/>
      <c r="L44" s="732"/>
      <c r="M44" s="733"/>
      <c r="N44" s="734"/>
      <c r="O44" s="735"/>
      <c r="P44" s="735"/>
      <c r="Q44" s="736"/>
      <c r="R44" s="441"/>
      <c r="S44" s="458"/>
      <c r="T44" s="458"/>
      <c r="U44" s="440"/>
    </row>
    <row r="45" spans="1:23" ht="32.25" customHeight="1" x14ac:dyDescent="0.55000000000000004">
      <c r="A45" s="71" t="s">
        <v>316</v>
      </c>
      <c r="B45" s="371"/>
      <c r="C45" s="359"/>
      <c r="D45" s="359"/>
      <c r="E45" s="401"/>
      <c r="F45" s="405" t="s">
        <v>69</v>
      </c>
      <c r="G45" s="406"/>
      <c r="H45" s="406"/>
      <c r="I45" s="701"/>
      <c r="J45" s="670" t="s">
        <v>71</v>
      </c>
      <c r="K45" s="279"/>
      <c r="L45" s="279"/>
      <c r="M45" s="280"/>
      <c r="N45" s="690" t="s">
        <v>69</v>
      </c>
      <c r="O45" s="406"/>
      <c r="P45" s="406"/>
      <c r="Q45" s="406"/>
      <c r="R45" s="371"/>
      <c r="S45" s="359"/>
      <c r="T45" s="359"/>
      <c r="U45" s="401"/>
    </row>
    <row r="46" spans="1:23" ht="33" customHeight="1" thickBot="1" x14ac:dyDescent="0.6">
      <c r="A46" s="72" t="s">
        <v>317</v>
      </c>
      <c r="B46" s="372"/>
      <c r="C46" s="360"/>
      <c r="D46" s="360"/>
      <c r="E46" s="424"/>
      <c r="F46" s="723"/>
      <c r="G46" s="724"/>
      <c r="H46" s="724"/>
      <c r="I46" s="725"/>
      <c r="J46" s="726"/>
      <c r="K46" s="727"/>
      <c r="L46" s="727"/>
      <c r="M46" s="728"/>
      <c r="N46" s="691"/>
      <c r="O46" s="692"/>
      <c r="P46" s="692"/>
      <c r="Q46" s="693"/>
      <c r="R46" s="372"/>
      <c r="S46" s="360"/>
      <c r="T46" s="360"/>
      <c r="U46" s="424"/>
    </row>
    <row r="47" spans="1:23" ht="32.25" customHeight="1" thickBot="1" x14ac:dyDescent="0.6">
      <c r="A47" s="65">
        <f>A36+1</f>
        <v>4</v>
      </c>
      <c r="B47" s="227">
        <f>B36+7</f>
        <v>45194</v>
      </c>
      <c r="C47" s="227"/>
      <c r="D47" s="227"/>
      <c r="E47" s="227"/>
      <c r="F47" s="227">
        <f>B47+1</f>
        <v>45195</v>
      </c>
      <c r="G47" s="227"/>
      <c r="H47" s="227"/>
      <c r="I47" s="227"/>
      <c r="J47" s="227">
        <f>F47+1</f>
        <v>45196</v>
      </c>
      <c r="K47" s="227"/>
      <c r="L47" s="227"/>
      <c r="M47" s="227"/>
      <c r="N47" s="227">
        <f>J47+1</f>
        <v>45197</v>
      </c>
      <c r="O47" s="227"/>
      <c r="P47" s="227"/>
      <c r="Q47" s="227"/>
      <c r="R47" s="227">
        <f>N47+1</f>
        <v>45198</v>
      </c>
      <c r="S47" s="227"/>
      <c r="T47" s="227"/>
      <c r="U47" s="227"/>
    </row>
    <row r="48" spans="1:23" ht="34.5" customHeight="1" x14ac:dyDescent="0.55000000000000004">
      <c r="A48" s="220" t="s">
        <v>309</v>
      </c>
      <c r="B48" s="503" t="s">
        <v>72</v>
      </c>
      <c r="C48" s="504"/>
      <c r="D48" s="504"/>
      <c r="E48" s="505"/>
      <c r="F48" s="503" t="s">
        <v>72</v>
      </c>
      <c r="G48" s="504"/>
      <c r="H48" s="504"/>
      <c r="I48" s="676"/>
      <c r="J48" s="647" t="s">
        <v>319</v>
      </c>
      <c r="K48" s="648"/>
      <c r="L48" s="648"/>
      <c r="M48" s="649"/>
      <c r="N48" s="639" t="s">
        <v>116</v>
      </c>
      <c r="O48" s="640"/>
      <c r="P48" s="684"/>
      <c r="Q48" s="472"/>
      <c r="R48" s="673" t="s">
        <v>69</v>
      </c>
      <c r="S48" s="674"/>
      <c r="T48" s="674"/>
      <c r="U48" s="675"/>
    </row>
    <row r="49" spans="1:21" ht="33" customHeight="1" x14ac:dyDescent="0.55000000000000004">
      <c r="A49" s="219" t="s">
        <v>310</v>
      </c>
      <c r="B49" s="278" t="s">
        <v>71</v>
      </c>
      <c r="C49" s="279"/>
      <c r="D49" s="279"/>
      <c r="E49" s="280"/>
      <c r="F49" s="503" t="s">
        <v>72</v>
      </c>
      <c r="G49" s="504"/>
      <c r="H49" s="504"/>
      <c r="I49" s="676"/>
      <c r="J49" s="650"/>
      <c r="K49" s="651"/>
      <c r="L49" s="651"/>
      <c r="M49" s="652"/>
      <c r="N49" s="641"/>
      <c r="O49" s="642"/>
      <c r="P49" s="685"/>
      <c r="Q49" s="459"/>
      <c r="R49" s="409" t="s">
        <v>69</v>
      </c>
      <c r="S49" s="410"/>
      <c r="T49" s="410"/>
      <c r="U49" s="411"/>
    </row>
    <row r="50" spans="1:21" ht="48" customHeight="1" x14ac:dyDescent="0.55000000000000004">
      <c r="A50" s="219" t="s">
        <v>311</v>
      </c>
      <c r="B50" s="240" t="s">
        <v>73</v>
      </c>
      <c r="C50" s="241"/>
      <c r="D50" s="241"/>
      <c r="E50" s="242"/>
      <c r="F50" s="257" t="s">
        <v>70</v>
      </c>
      <c r="G50" s="258"/>
      <c r="H50" s="258"/>
      <c r="I50" s="662"/>
      <c r="J50" s="650"/>
      <c r="K50" s="651"/>
      <c r="L50" s="651"/>
      <c r="M50" s="652"/>
      <c r="N50" s="666" t="s">
        <v>67</v>
      </c>
      <c r="O50" s="666"/>
      <c r="P50" s="667"/>
      <c r="Q50" s="668"/>
      <c r="R50" s="671"/>
      <c r="S50" s="348" t="s">
        <v>109</v>
      </c>
      <c r="T50" s="286" t="s">
        <v>115</v>
      </c>
      <c r="U50" s="619"/>
    </row>
    <row r="51" spans="1:21" ht="30.75" customHeight="1" thickBot="1" x14ac:dyDescent="0.6">
      <c r="A51" s="219" t="s">
        <v>312</v>
      </c>
      <c r="B51" s="257" t="s">
        <v>70</v>
      </c>
      <c r="C51" s="258"/>
      <c r="D51" s="258"/>
      <c r="E51" s="259"/>
      <c r="F51" s="278" t="s">
        <v>71</v>
      </c>
      <c r="G51" s="279"/>
      <c r="H51" s="279"/>
      <c r="I51" s="669"/>
      <c r="J51" s="650"/>
      <c r="K51" s="651"/>
      <c r="L51" s="651"/>
      <c r="M51" s="652"/>
      <c r="N51" s="670" t="s">
        <v>71</v>
      </c>
      <c r="O51" s="279"/>
      <c r="P51" s="279"/>
      <c r="Q51" s="280"/>
      <c r="R51" s="672"/>
      <c r="S51" s="659"/>
      <c r="T51" s="407"/>
      <c r="U51" s="619"/>
    </row>
    <row r="52" spans="1:21" ht="30" customHeight="1" x14ac:dyDescent="0.55000000000000004">
      <c r="A52" s="219" t="s">
        <v>61</v>
      </c>
      <c r="B52" s="254"/>
      <c r="C52" s="255"/>
      <c r="D52" s="255"/>
      <c r="E52" s="256"/>
      <c r="F52" s="330"/>
      <c r="G52" s="255"/>
      <c r="H52" s="255"/>
      <c r="I52" s="331"/>
      <c r="J52" s="650"/>
      <c r="K52" s="651"/>
      <c r="L52" s="651"/>
      <c r="M52" s="652"/>
      <c r="N52" s="330"/>
      <c r="O52" s="255"/>
      <c r="P52" s="255"/>
      <c r="Q52" s="256"/>
      <c r="R52" s="656"/>
      <c r="S52" s="657"/>
      <c r="T52" s="657"/>
      <c r="U52" s="658"/>
    </row>
    <row r="53" spans="1:21" ht="33" customHeight="1" x14ac:dyDescent="0.55000000000000004">
      <c r="A53" s="219" t="s">
        <v>313</v>
      </c>
      <c r="B53" s="615" t="s">
        <v>291</v>
      </c>
      <c r="C53" s="616"/>
      <c r="D53" s="602" t="s">
        <v>104</v>
      </c>
      <c r="E53" s="595" t="s">
        <v>105</v>
      </c>
      <c r="F53" s="397" t="s">
        <v>113</v>
      </c>
      <c r="G53" s="274"/>
      <c r="H53" s="417" t="s">
        <v>106</v>
      </c>
      <c r="I53" s="249" t="s">
        <v>107</v>
      </c>
      <c r="J53" s="650"/>
      <c r="K53" s="651"/>
      <c r="L53" s="651"/>
      <c r="M53" s="652"/>
      <c r="N53" s="463" t="s">
        <v>111</v>
      </c>
      <c r="O53" s="520"/>
      <c r="P53" s="418" t="s">
        <v>114</v>
      </c>
      <c r="Q53" s="419"/>
      <c r="R53" s="240" t="s">
        <v>73</v>
      </c>
      <c r="S53" s="241"/>
      <c r="T53" s="241"/>
      <c r="U53" s="242"/>
    </row>
    <row r="54" spans="1:21" ht="36.75" customHeight="1" thickBot="1" x14ac:dyDescent="0.6">
      <c r="A54" s="68" t="s">
        <v>314</v>
      </c>
      <c r="B54" s="617"/>
      <c r="C54" s="618"/>
      <c r="D54" s="603"/>
      <c r="E54" s="661"/>
      <c r="F54" s="398"/>
      <c r="G54" s="399"/>
      <c r="H54" s="621"/>
      <c r="I54" s="660"/>
      <c r="J54" s="653"/>
      <c r="K54" s="654"/>
      <c r="L54" s="654"/>
      <c r="M54" s="655"/>
      <c r="N54" s="597"/>
      <c r="O54" s="646"/>
      <c r="P54" s="399"/>
      <c r="Q54" s="442"/>
      <c r="R54" s="197"/>
      <c r="S54" s="198"/>
      <c r="T54" s="198"/>
      <c r="U54" s="199"/>
    </row>
    <row r="55" spans="1:21" ht="32.25" customHeight="1" thickBot="1" x14ac:dyDescent="0.6">
      <c r="A55" s="65">
        <f>A47+1</f>
        <v>5</v>
      </c>
      <c r="B55" s="252">
        <f>B47+7</f>
        <v>45201</v>
      </c>
      <c r="C55" s="252"/>
      <c r="D55" s="252"/>
      <c r="E55" s="252"/>
      <c r="F55" s="252">
        <f>B55+1</f>
        <v>45202</v>
      </c>
      <c r="G55" s="252"/>
      <c r="H55" s="252"/>
      <c r="I55" s="252"/>
      <c r="J55" s="252">
        <f>F55+1</f>
        <v>45203</v>
      </c>
      <c r="K55" s="252"/>
      <c r="L55" s="252"/>
      <c r="M55" s="252"/>
      <c r="N55" s="252">
        <f>J55+1</f>
        <v>45204</v>
      </c>
      <c r="O55" s="252"/>
      <c r="P55" s="252"/>
      <c r="Q55" s="252"/>
      <c r="R55" s="252">
        <f>N55+1</f>
        <v>45205</v>
      </c>
      <c r="S55" s="252"/>
      <c r="T55" s="252"/>
      <c r="U55" s="252"/>
    </row>
    <row r="56" spans="1:21" ht="34.5" customHeight="1" x14ac:dyDescent="0.55000000000000004">
      <c r="A56" s="220" t="s">
        <v>309</v>
      </c>
      <c r="B56" s="503" t="s">
        <v>72</v>
      </c>
      <c r="C56" s="504"/>
      <c r="D56" s="504"/>
      <c r="E56" s="505"/>
      <c r="F56" s="503" t="s">
        <v>72</v>
      </c>
      <c r="G56" s="504"/>
      <c r="H56" s="504"/>
      <c r="I56" s="505"/>
      <c r="J56" s="503" t="s">
        <v>72</v>
      </c>
      <c r="K56" s="504"/>
      <c r="L56" s="504"/>
      <c r="M56" s="505"/>
      <c r="N56" s="639" t="s">
        <v>116</v>
      </c>
      <c r="O56" s="640"/>
      <c r="P56" s="385"/>
      <c r="Q56" s="643" t="s">
        <v>123</v>
      </c>
      <c r="R56" s="496" t="s">
        <v>68</v>
      </c>
      <c r="S56" s="497"/>
      <c r="T56" s="497"/>
      <c r="U56" s="498"/>
    </row>
    <row r="57" spans="1:21" ht="36" customHeight="1" x14ac:dyDescent="0.55000000000000004">
      <c r="A57" s="219" t="s">
        <v>310</v>
      </c>
      <c r="B57" s="278" t="s">
        <v>71</v>
      </c>
      <c r="C57" s="279"/>
      <c r="D57" s="279"/>
      <c r="E57" s="280"/>
      <c r="F57" s="503" t="s">
        <v>72</v>
      </c>
      <c r="G57" s="504"/>
      <c r="H57" s="504"/>
      <c r="I57" s="505"/>
      <c r="J57" s="240" t="s">
        <v>73</v>
      </c>
      <c r="K57" s="241"/>
      <c r="L57" s="241"/>
      <c r="M57" s="242"/>
      <c r="N57" s="641"/>
      <c r="O57" s="642"/>
      <c r="P57" s="294"/>
      <c r="Q57" s="532"/>
      <c r="R57" s="499"/>
      <c r="S57" s="500"/>
      <c r="T57" s="500"/>
      <c r="U57" s="501"/>
    </row>
    <row r="58" spans="1:21" ht="35.25" customHeight="1" x14ac:dyDescent="0.55000000000000004">
      <c r="A58" s="219" t="s">
        <v>311</v>
      </c>
      <c r="B58" s="240" t="s">
        <v>73</v>
      </c>
      <c r="C58" s="241"/>
      <c r="D58" s="241"/>
      <c r="E58" s="242"/>
      <c r="F58" s="257" t="s">
        <v>70</v>
      </c>
      <c r="G58" s="258"/>
      <c r="H58" s="258"/>
      <c r="I58" s="259"/>
      <c r="J58" s="633" t="s">
        <v>122</v>
      </c>
      <c r="K58" s="286" t="s">
        <v>303</v>
      </c>
      <c r="L58" s="635" t="s">
        <v>102</v>
      </c>
      <c r="M58" s="636"/>
      <c r="N58" s="409" t="s">
        <v>69</v>
      </c>
      <c r="O58" s="410"/>
      <c r="P58" s="410"/>
      <c r="Q58" s="411"/>
      <c r="R58" s="409" t="s">
        <v>69</v>
      </c>
      <c r="S58" s="410"/>
      <c r="T58" s="410"/>
      <c r="U58" s="411"/>
    </row>
    <row r="59" spans="1:21" ht="34.5" customHeight="1" x14ac:dyDescent="0.55000000000000004">
      <c r="A59" s="219" t="s">
        <v>312</v>
      </c>
      <c r="B59" s="257" t="s">
        <v>70</v>
      </c>
      <c r="C59" s="258"/>
      <c r="D59" s="258"/>
      <c r="E59" s="259"/>
      <c r="F59" s="278" t="s">
        <v>71</v>
      </c>
      <c r="G59" s="279"/>
      <c r="H59" s="279"/>
      <c r="I59" s="280"/>
      <c r="J59" s="634"/>
      <c r="K59" s="407"/>
      <c r="L59" s="637"/>
      <c r="M59" s="638"/>
      <c r="N59" s="278" t="s">
        <v>71</v>
      </c>
      <c r="O59" s="279"/>
      <c r="P59" s="279"/>
      <c r="Q59" s="280"/>
      <c r="R59" s="409" t="s">
        <v>69</v>
      </c>
      <c r="S59" s="410"/>
      <c r="T59" s="410"/>
      <c r="U59" s="411"/>
    </row>
    <row r="60" spans="1:21" ht="27.75" customHeight="1" x14ac:dyDescent="0.55000000000000004">
      <c r="A60" s="219" t="s">
        <v>61</v>
      </c>
      <c r="B60" s="254"/>
      <c r="C60" s="255"/>
      <c r="D60" s="255"/>
      <c r="E60" s="256"/>
      <c r="F60" s="254"/>
      <c r="G60" s="255"/>
      <c r="H60" s="255"/>
      <c r="I60" s="256"/>
      <c r="J60" s="330"/>
      <c r="K60" s="255"/>
      <c r="L60" s="255"/>
      <c r="M60" s="331"/>
      <c r="N60" s="254"/>
      <c r="O60" s="255"/>
      <c r="P60" s="255"/>
      <c r="Q60" s="256"/>
      <c r="R60" s="77"/>
      <c r="S60" s="77"/>
      <c r="T60" s="77"/>
      <c r="U60" s="78"/>
    </row>
    <row r="61" spans="1:21" ht="33" customHeight="1" x14ac:dyDescent="0.55000000000000004">
      <c r="A61" s="219" t="s">
        <v>313</v>
      </c>
      <c r="B61" s="615" t="s">
        <v>302</v>
      </c>
      <c r="C61" s="616"/>
      <c r="D61" s="286" t="s">
        <v>115</v>
      </c>
      <c r="E61" s="619"/>
      <c r="F61" s="397" t="s">
        <v>113</v>
      </c>
      <c r="G61" s="274"/>
      <c r="H61" s="621" t="s">
        <v>117</v>
      </c>
      <c r="I61" s="355" t="s">
        <v>118</v>
      </c>
      <c r="J61" s="623" t="s">
        <v>119</v>
      </c>
      <c r="K61" s="479" t="s">
        <v>120</v>
      </c>
      <c r="L61" s="286" t="s">
        <v>304</v>
      </c>
      <c r="M61" s="627" t="s">
        <v>121</v>
      </c>
      <c r="N61" s="361"/>
      <c r="O61" s="417" t="s">
        <v>124</v>
      </c>
      <c r="P61" s="418" t="s">
        <v>114</v>
      </c>
      <c r="Q61" s="419"/>
      <c r="R61" s="361"/>
      <c r="S61" s="363"/>
      <c r="T61" s="363"/>
      <c r="U61" s="338"/>
    </row>
    <row r="62" spans="1:21" ht="35.25" customHeight="1" thickBot="1" x14ac:dyDescent="0.6">
      <c r="A62" s="68" t="s">
        <v>314</v>
      </c>
      <c r="B62" s="617"/>
      <c r="C62" s="618"/>
      <c r="D62" s="407"/>
      <c r="E62" s="619"/>
      <c r="F62" s="398"/>
      <c r="G62" s="399"/>
      <c r="H62" s="622"/>
      <c r="I62" s="462"/>
      <c r="J62" s="624"/>
      <c r="K62" s="625"/>
      <c r="L62" s="620"/>
      <c r="M62" s="628"/>
      <c r="N62" s="362"/>
      <c r="O62" s="626"/>
      <c r="P62" s="399"/>
      <c r="Q62" s="442"/>
      <c r="R62" s="362"/>
      <c r="S62" s="364"/>
      <c r="T62" s="364"/>
      <c r="U62" s="339"/>
    </row>
    <row r="63" spans="1:21" ht="32.25" customHeight="1" thickBot="1" x14ac:dyDescent="0.6">
      <c r="A63" s="65">
        <f>A55+1</f>
        <v>6</v>
      </c>
      <c r="B63" s="252">
        <f>B55+7</f>
        <v>45208</v>
      </c>
      <c r="C63" s="252"/>
      <c r="D63" s="252"/>
      <c r="E63" s="252"/>
      <c r="F63" s="252">
        <f>B63+1</f>
        <v>45209</v>
      </c>
      <c r="G63" s="252"/>
      <c r="H63" s="252"/>
      <c r="I63" s="252"/>
      <c r="J63" s="227">
        <f>F63+1</f>
        <v>45210</v>
      </c>
      <c r="K63" s="227"/>
      <c r="L63" s="227"/>
      <c r="M63" s="227"/>
      <c r="N63" s="227">
        <f>J63+1</f>
        <v>45211</v>
      </c>
      <c r="O63" s="227"/>
      <c r="P63" s="227"/>
      <c r="Q63" s="227"/>
      <c r="R63" s="227">
        <f>N63+1</f>
        <v>45212</v>
      </c>
      <c r="S63" s="227"/>
      <c r="T63" s="227"/>
      <c r="U63" s="227"/>
    </row>
    <row r="64" spans="1:21" ht="31" customHeight="1" x14ac:dyDescent="0.55000000000000004">
      <c r="A64" s="220" t="s">
        <v>309</v>
      </c>
      <c r="B64" s="237" t="s">
        <v>72</v>
      </c>
      <c r="C64" s="238"/>
      <c r="D64" s="238"/>
      <c r="E64" s="239"/>
      <c r="F64" s="503" t="s">
        <v>72</v>
      </c>
      <c r="G64" s="504"/>
      <c r="H64" s="504"/>
      <c r="I64" s="505"/>
      <c r="J64" s="79"/>
      <c r="K64" s="80"/>
      <c r="L64" s="608" t="s">
        <v>102</v>
      </c>
      <c r="M64" s="553"/>
      <c r="N64" s="77"/>
      <c r="O64" s="77"/>
      <c r="P64" s="228"/>
      <c r="Q64" s="228"/>
      <c r="R64" s="612"/>
      <c r="S64" s="613"/>
      <c r="T64" s="613"/>
      <c r="U64" s="614"/>
    </row>
    <row r="65" spans="1:21" ht="64.5" customHeight="1" x14ac:dyDescent="0.55000000000000004">
      <c r="A65" s="219" t="s">
        <v>310</v>
      </c>
      <c r="B65" s="278" t="s">
        <v>71</v>
      </c>
      <c r="C65" s="279"/>
      <c r="D65" s="279"/>
      <c r="E65" s="280"/>
      <c r="F65" s="503" t="s">
        <v>72</v>
      </c>
      <c r="G65" s="504"/>
      <c r="H65" s="504"/>
      <c r="I65" s="505"/>
      <c r="J65" s="595" t="s">
        <v>127</v>
      </c>
      <c r="K65" s="611"/>
      <c r="L65" s="609"/>
      <c r="M65" s="610"/>
      <c r="N65" s="228"/>
      <c r="O65" s="228"/>
      <c r="P65" s="228"/>
      <c r="Q65" s="228"/>
      <c r="R65" s="629" t="s">
        <v>67</v>
      </c>
      <c r="S65" s="630"/>
      <c r="T65" s="631"/>
      <c r="U65" s="632"/>
    </row>
    <row r="66" spans="1:21" ht="35.25" customHeight="1" x14ac:dyDescent="0.55000000000000004">
      <c r="A66" s="219" t="s">
        <v>311</v>
      </c>
      <c r="B66" s="240" t="s">
        <v>73</v>
      </c>
      <c r="C66" s="241"/>
      <c r="D66" s="241"/>
      <c r="E66" s="242"/>
      <c r="F66" s="240" t="s">
        <v>73</v>
      </c>
      <c r="G66" s="241"/>
      <c r="H66" s="241"/>
      <c r="I66" s="242"/>
      <c r="J66" s="278" t="s">
        <v>71</v>
      </c>
      <c r="K66" s="279"/>
      <c r="L66" s="279"/>
      <c r="M66" s="280"/>
      <c r="N66" s="228"/>
      <c r="O66" s="228"/>
      <c r="P66" s="228"/>
      <c r="Q66" s="228"/>
      <c r="R66" s="374"/>
      <c r="S66" s="375"/>
      <c r="T66" s="375"/>
      <c r="U66" s="376"/>
    </row>
    <row r="67" spans="1:21" ht="33.75" customHeight="1" x14ac:dyDescent="0.55000000000000004">
      <c r="A67" s="219" t="s">
        <v>312</v>
      </c>
      <c r="B67" s="257" t="s">
        <v>70</v>
      </c>
      <c r="C67" s="258"/>
      <c r="D67" s="258"/>
      <c r="E67" s="259"/>
      <c r="F67" s="278" t="s">
        <v>71</v>
      </c>
      <c r="G67" s="279"/>
      <c r="H67" s="279"/>
      <c r="I67" s="280"/>
      <c r="J67" s="278" t="s">
        <v>71</v>
      </c>
      <c r="K67" s="279"/>
      <c r="L67" s="279"/>
      <c r="M67" s="280"/>
      <c r="N67" s="502" t="s">
        <v>63</v>
      </c>
      <c r="O67" s="502"/>
      <c r="P67" s="502"/>
      <c r="Q67" s="502"/>
      <c r="R67" s="374"/>
      <c r="S67" s="375"/>
      <c r="T67" s="375"/>
      <c r="U67" s="376"/>
    </row>
    <row r="68" spans="1:21" ht="28.5" customHeight="1" x14ac:dyDescent="0.55000000000000004">
      <c r="A68" s="219" t="s">
        <v>61</v>
      </c>
      <c r="B68" s="254"/>
      <c r="C68" s="255"/>
      <c r="D68" s="255"/>
      <c r="E68" s="331"/>
      <c r="F68" s="81"/>
      <c r="G68" s="82"/>
      <c r="H68" s="82"/>
      <c r="I68" s="83"/>
      <c r="J68" s="254"/>
      <c r="K68" s="255"/>
      <c r="L68" s="255"/>
      <c r="M68" s="256"/>
      <c r="N68" s="228"/>
      <c r="O68" s="228"/>
      <c r="P68" s="228"/>
      <c r="Q68" s="228"/>
      <c r="R68" s="84"/>
      <c r="S68" s="85"/>
      <c r="T68" s="85"/>
      <c r="U68" s="86"/>
    </row>
    <row r="69" spans="1:21" ht="63.75" customHeight="1" x14ac:dyDescent="0.55000000000000004">
      <c r="A69" s="219" t="s">
        <v>313</v>
      </c>
      <c r="B69" s="591" t="s">
        <v>103</v>
      </c>
      <c r="C69" s="592"/>
      <c r="D69" s="602" t="s">
        <v>125</v>
      </c>
      <c r="E69" s="604"/>
      <c r="F69" s="606" t="s">
        <v>113</v>
      </c>
      <c r="G69" s="429"/>
      <c r="H69" s="595" t="s">
        <v>128</v>
      </c>
      <c r="I69" s="596"/>
      <c r="J69" s="463" t="s">
        <v>126</v>
      </c>
      <c r="K69" s="598"/>
      <c r="L69" s="567" t="s">
        <v>114</v>
      </c>
      <c r="M69" s="568"/>
      <c r="N69" s="228"/>
      <c r="O69" s="228"/>
      <c r="P69" s="228"/>
      <c r="Q69" s="228"/>
      <c r="R69" s="291"/>
      <c r="S69" s="293"/>
      <c r="T69" s="293"/>
      <c r="U69" s="234"/>
    </row>
    <row r="70" spans="1:21" ht="31.5" customHeight="1" thickBot="1" x14ac:dyDescent="0.6">
      <c r="A70" s="68" t="s">
        <v>314</v>
      </c>
      <c r="B70" s="593"/>
      <c r="C70" s="594"/>
      <c r="D70" s="603"/>
      <c r="E70" s="605"/>
      <c r="F70" s="607"/>
      <c r="G70" s="600"/>
      <c r="H70" s="87"/>
      <c r="I70" s="88"/>
      <c r="J70" s="597"/>
      <c r="K70" s="599"/>
      <c r="L70" s="600"/>
      <c r="M70" s="601"/>
      <c r="N70" s="228"/>
      <c r="O70" s="228"/>
      <c r="P70" s="228"/>
      <c r="Q70" s="228"/>
      <c r="R70" s="335"/>
      <c r="S70" s="336"/>
      <c r="T70" s="336"/>
      <c r="U70" s="337"/>
    </row>
    <row r="71" spans="1:21" ht="33" customHeight="1" thickBot="1" x14ac:dyDescent="0.6">
      <c r="A71" s="65">
        <f>A63+1</f>
        <v>7</v>
      </c>
      <c r="B71" s="227">
        <f>B63+7</f>
        <v>45215</v>
      </c>
      <c r="C71" s="227"/>
      <c r="D71" s="227"/>
      <c r="E71" s="227"/>
      <c r="F71" s="227">
        <f>B71+1</f>
        <v>45216</v>
      </c>
      <c r="G71" s="227"/>
      <c r="H71" s="227"/>
      <c r="I71" s="227"/>
      <c r="J71" s="227">
        <f>F71+1</f>
        <v>45217</v>
      </c>
      <c r="K71" s="227"/>
      <c r="L71" s="227"/>
      <c r="M71" s="227"/>
      <c r="N71" s="227">
        <f>J71+1</f>
        <v>45218</v>
      </c>
      <c r="O71" s="227"/>
      <c r="P71" s="227"/>
      <c r="Q71" s="227"/>
      <c r="R71" s="227">
        <f>N71+1</f>
        <v>45219</v>
      </c>
      <c r="S71" s="227"/>
      <c r="T71" s="227"/>
      <c r="U71" s="227"/>
    </row>
    <row r="72" spans="1:21" ht="33" customHeight="1" x14ac:dyDescent="0.55000000000000004">
      <c r="A72" s="220" t="s">
        <v>309</v>
      </c>
      <c r="B72" s="409" t="s">
        <v>69</v>
      </c>
      <c r="C72" s="410"/>
      <c r="D72" s="410"/>
      <c r="E72" s="411"/>
      <c r="F72" s="237" t="s">
        <v>72</v>
      </c>
      <c r="G72" s="238"/>
      <c r="H72" s="238"/>
      <c r="I72" s="239"/>
      <c r="J72" s="237" t="s">
        <v>72</v>
      </c>
      <c r="K72" s="238"/>
      <c r="L72" s="238"/>
      <c r="M72" s="239"/>
      <c r="N72" s="457" t="s">
        <v>133</v>
      </c>
      <c r="O72" s="230"/>
      <c r="P72" s="230"/>
      <c r="Q72" s="232"/>
      <c r="R72" s="310"/>
      <c r="S72" s="492"/>
      <c r="T72" s="307"/>
      <c r="U72" s="493" t="s">
        <v>135</v>
      </c>
    </row>
    <row r="73" spans="1:21" ht="33.75" customHeight="1" x14ac:dyDescent="0.55000000000000004">
      <c r="A73" s="219" t="s">
        <v>310</v>
      </c>
      <c r="B73" s="278" t="s">
        <v>71</v>
      </c>
      <c r="C73" s="279"/>
      <c r="D73" s="279"/>
      <c r="E73" s="280"/>
      <c r="F73" s="237" t="s">
        <v>72</v>
      </c>
      <c r="G73" s="238"/>
      <c r="H73" s="238"/>
      <c r="I73" s="239"/>
      <c r="J73" s="240" t="s">
        <v>73</v>
      </c>
      <c r="K73" s="241"/>
      <c r="L73" s="241"/>
      <c r="M73" s="242"/>
      <c r="N73" s="348"/>
      <c r="O73" s="231"/>
      <c r="P73" s="231"/>
      <c r="Q73" s="233"/>
      <c r="R73" s="292"/>
      <c r="S73" s="412"/>
      <c r="T73" s="294"/>
      <c r="U73" s="462"/>
    </row>
    <row r="74" spans="1:21" ht="34.5" customHeight="1" x14ac:dyDescent="0.55000000000000004">
      <c r="A74" s="219" t="s">
        <v>311</v>
      </c>
      <c r="B74" s="240" t="s">
        <v>73</v>
      </c>
      <c r="C74" s="241"/>
      <c r="D74" s="241"/>
      <c r="E74" s="242"/>
      <c r="F74" s="257" t="s">
        <v>70</v>
      </c>
      <c r="G74" s="258"/>
      <c r="H74" s="258"/>
      <c r="I74" s="259"/>
      <c r="J74" s="524"/>
      <c r="K74" s="525" t="s">
        <v>110</v>
      </c>
      <c r="L74" s="452" t="s">
        <v>293</v>
      </c>
      <c r="M74" s="453"/>
      <c r="N74" s="452" t="s">
        <v>291</v>
      </c>
      <c r="O74" s="284"/>
      <c r="P74" s="348" t="s">
        <v>132</v>
      </c>
      <c r="Q74" s="338"/>
      <c r="R74" s="291"/>
      <c r="S74" s="479" t="s">
        <v>134</v>
      </c>
      <c r="T74" s="473" t="s">
        <v>294</v>
      </c>
      <c r="U74" s="474"/>
    </row>
    <row r="75" spans="1:21" ht="35.25" customHeight="1" x14ac:dyDescent="0.55000000000000004">
      <c r="A75" s="219" t="s">
        <v>312</v>
      </c>
      <c r="B75" s="257" t="s">
        <v>70</v>
      </c>
      <c r="C75" s="258"/>
      <c r="D75" s="258"/>
      <c r="E75" s="259"/>
      <c r="F75" s="278" t="s">
        <v>71</v>
      </c>
      <c r="G75" s="279"/>
      <c r="H75" s="279"/>
      <c r="I75" s="280"/>
      <c r="J75" s="265"/>
      <c r="K75" s="526"/>
      <c r="L75" s="452"/>
      <c r="M75" s="453"/>
      <c r="N75" s="452"/>
      <c r="O75" s="284"/>
      <c r="P75" s="348"/>
      <c r="Q75" s="459"/>
      <c r="R75" s="292"/>
      <c r="S75" s="457"/>
      <c r="T75" s="475"/>
      <c r="U75" s="476"/>
    </row>
    <row r="76" spans="1:21" ht="28.5" customHeight="1" x14ac:dyDescent="0.55000000000000004">
      <c r="A76" s="219" t="s">
        <v>61</v>
      </c>
      <c r="B76" s="254"/>
      <c r="C76" s="255"/>
      <c r="D76" s="255"/>
      <c r="E76" s="256"/>
      <c r="F76" s="254"/>
      <c r="G76" s="255"/>
      <c r="H76" s="255"/>
      <c r="I76" s="256"/>
      <c r="J76" s="254"/>
      <c r="K76" s="255"/>
      <c r="L76" s="255"/>
      <c r="M76" s="256"/>
      <c r="N76" s="254"/>
      <c r="O76" s="255"/>
      <c r="P76" s="255"/>
      <c r="Q76" s="256"/>
      <c r="R76" s="89"/>
      <c r="S76" s="90"/>
      <c r="T76" s="475"/>
      <c r="U76" s="476"/>
    </row>
    <row r="77" spans="1:21" ht="31.5" customHeight="1" x14ac:dyDescent="0.55000000000000004">
      <c r="A77" s="219" t="s">
        <v>313</v>
      </c>
      <c r="B77" s="291"/>
      <c r="C77" s="293"/>
      <c r="D77" s="348" t="s">
        <v>125</v>
      </c>
      <c r="E77" s="532" t="s">
        <v>123</v>
      </c>
      <c r="F77" s="273" t="s">
        <v>129</v>
      </c>
      <c r="G77" s="274"/>
      <c r="H77" s="417" t="s">
        <v>117</v>
      </c>
      <c r="I77" s="229" t="s">
        <v>130</v>
      </c>
      <c r="J77" s="236" t="s">
        <v>119</v>
      </c>
      <c r="K77" s="249" t="s">
        <v>120</v>
      </c>
      <c r="L77" s="250" t="s">
        <v>131</v>
      </c>
      <c r="M77" s="287"/>
      <c r="N77" s="289" t="s">
        <v>126</v>
      </c>
      <c r="O77" s="417" t="s">
        <v>124</v>
      </c>
      <c r="P77" s="418" t="s">
        <v>136</v>
      </c>
      <c r="Q77" s="419"/>
      <c r="R77" s="361"/>
      <c r="S77" s="363"/>
      <c r="T77" s="475"/>
      <c r="U77" s="476"/>
    </row>
    <row r="78" spans="1:21" ht="35.25" customHeight="1" thickBot="1" x14ac:dyDescent="0.6">
      <c r="A78" s="68" t="s">
        <v>314</v>
      </c>
      <c r="B78" s="292"/>
      <c r="C78" s="294"/>
      <c r="D78" s="348"/>
      <c r="E78" s="532"/>
      <c r="F78" s="275"/>
      <c r="G78" s="274"/>
      <c r="H78" s="417"/>
      <c r="I78" s="229"/>
      <c r="J78" s="236"/>
      <c r="K78" s="249"/>
      <c r="L78" s="251"/>
      <c r="M78" s="288"/>
      <c r="N78" s="289"/>
      <c r="O78" s="417"/>
      <c r="P78" s="274"/>
      <c r="Q78" s="419"/>
      <c r="R78" s="267"/>
      <c r="S78" s="412"/>
      <c r="T78" s="475"/>
      <c r="U78" s="476"/>
    </row>
    <row r="79" spans="1:21" ht="27.75" customHeight="1" x14ac:dyDescent="0.55000000000000004">
      <c r="A79" s="71" t="s">
        <v>315</v>
      </c>
      <c r="B79" s="91"/>
      <c r="C79" s="92"/>
      <c r="D79" s="52"/>
      <c r="E79" s="93"/>
      <c r="F79" s="94"/>
      <c r="G79" s="94"/>
      <c r="H79" s="95"/>
      <c r="I79" s="96"/>
      <c r="J79" s="95"/>
      <c r="K79" s="52"/>
      <c r="L79" s="97"/>
      <c r="M79" s="98"/>
      <c r="N79" s="52"/>
      <c r="O79" s="95"/>
      <c r="P79" s="94"/>
      <c r="Q79" s="98"/>
      <c r="R79" s="52"/>
      <c r="S79" s="53"/>
      <c r="T79" s="475"/>
      <c r="U79" s="476"/>
    </row>
    <row r="80" spans="1:21" ht="30" customHeight="1" x14ac:dyDescent="0.55000000000000004">
      <c r="A80" s="71" t="s">
        <v>316</v>
      </c>
      <c r="B80" s="371"/>
      <c r="C80" s="359"/>
      <c r="D80" s="359"/>
      <c r="E80" s="401"/>
      <c r="F80" s="291"/>
      <c r="G80" s="293"/>
      <c r="H80" s="243"/>
      <c r="I80" s="269"/>
      <c r="J80" s="522" t="s">
        <v>137</v>
      </c>
      <c r="K80" s="243"/>
      <c r="L80" s="245"/>
      <c r="M80" s="247" t="s">
        <v>138</v>
      </c>
      <c r="N80" s="409" t="s">
        <v>69</v>
      </c>
      <c r="O80" s="410"/>
      <c r="P80" s="410"/>
      <c r="Q80" s="411"/>
      <c r="R80" s="371"/>
      <c r="S80" s="359"/>
      <c r="T80" s="475"/>
      <c r="U80" s="476"/>
    </row>
    <row r="81" spans="1:21" ht="35.25" customHeight="1" thickBot="1" x14ac:dyDescent="0.6">
      <c r="A81" s="72" t="s">
        <v>317</v>
      </c>
      <c r="B81" s="372"/>
      <c r="C81" s="360"/>
      <c r="D81" s="360"/>
      <c r="E81" s="424"/>
      <c r="F81" s="335"/>
      <c r="G81" s="336"/>
      <c r="H81" s="244"/>
      <c r="I81" s="402"/>
      <c r="J81" s="523"/>
      <c r="K81" s="244"/>
      <c r="L81" s="246"/>
      <c r="M81" s="248"/>
      <c r="N81" s="99"/>
      <c r="O81" s="100"/>
      <c r="P81" s="101"/>
      <c r="Q81" s="102"/>
      <c r="R81" s="372"/>
      <c r="S81" s="360"/>
      <c r="T81" s="477"/>
      <c r="U81" s="478"/>
    </row>
    <row r="82" spans="1:21" ht="33" customHeight="1" thickBot="1" x14ac:dyDescent="0.6">
      <c r="A82" s="65">
        <f>A71+1</f>
        <v>8</v>
      </c>
      <c r="B82" s="252">
        <f>B71+7</f>
        <v>45222</v>
      </c>
      <c r="C82" s="252"/>
      <c r="D82" s="252"/>
      <c r="E82" s="252"/>
      <c r="F82" s="252">
        <f>B82+1</f>
        <v>45223</v>
      </c>
      <c r="G82" s="252"/>
      <c r="H82" s="252"/>
      <c r="I82" s="252"/>
      <c r="J82" s="252">
        <f>F82+1</f>
        <v>45224</v>
      </c>
      <c r="K82" s="252"/>
      <c r="L82" s="252"/>
      <c r="M82" s="252"/>
      <c r="N82" s="252">
        <f>J82+1</f>
        <v>45225</v>
      </c>
      <c r="O82" s="252"/>
      <c r="P82" s="252"/>
      <c r="Q82" s="252"/>
      <c r="R82" s="252">
        <f>N82+1</f>
        <v>45226</v>
      </c>
      <c r="S82" s="252"/>
      <c r="T82" s="252"/>
      <c r="U82" s="252"/>
    </row>
    <row r="83" spans="1:21" ht="66.75" customHeight="1" x14ac:dyDescent="0.55000000000000004">
      <c r="A83" s="220" t="s">
        <v>309</v>
      </c>
      <c r="B83" s="506" t="s">
        <v>67</v>
      </c>
      <c r="C83" s="507"/>
      <c r="D83" s="507"/>
      <c r="E83" s="508"/>
      <c r="F83" s="237" t="s">
        <v>72</v>
      </c>
      <c r="G83" s="238"/>
      <c r="H83" s="238"/>
      <c r="I83" s="239"/>
      <c r="J83" s="237" t="s">
        <v>72</v>
      </c>
      <c r="K83" s="238"/>
      <c r="L83" s="238"/>
      <c r="M83" s="239"/>
      <c r="N83" s="487" t="s">
        <v>116</v>
      </c>
      <c r="O83" s="435"/>
      <c r="P83" s="153" t="s">
        <v>125</v>
      </c>
      <c r="Q83" s="459"/>
      <c r="R83" s="434" t="s">
        <v>76</v>
      </c>
      <c r="S83" s="435"/>
      <c r="T83" s="435"/>
      <c r="U83" s="436"/>
    </row>
    <row r="84" spans="1:21" ht="35.25" customHeight="1" x14ac:dyDescent="0.55000000000000004">
      <c r="A84" s="219" t="s">
        <v>310</v>
      </c>
      <c r="B84" s="257" t="s">
        <v>70</v>
      </c>
      <c r="C84" s="258"/>
      <c r="D84" s="258"/>
      <c r="E84" s="259"/>
      <c r="F84" s="237" t="s">
        <v>72</v>
      </c>
      <c r="G84" s="238"/>
      <c r="H84" s="238"/>
      <c r="I84" s="239"/>
      <c r="J84" s="240" t="s">
        <v>73</v>
      </c>
      <c r="K84" s="241"/>
      <c r="L84" s="241"/>
      <c r="M84" s="242"/>
      <c r="N84" s="488"/>
      <c r="O84" s="438"/>
      <c r="P84" s="51"/>
      <c r="Q84" s="287"/>
      <c r="R84" s="437"/>
      <c r="S84" s="438"/>
      <c r="T84" s="438"/>
      <c r="U84" s="439"/>
    </row>
    <row r="85" spans="1:21" ht="35.25" customHeight="1" x14ac:dyDescent="0.55000000000000004">
      <c r="A85" s="219" t="s">
        <v>311</v>
      </c>
      <c r="B85" s="278" t="s">
        <v>71</v>
      </c>
      <c r="C85" s="279"/>
      <c r="D85" s="279"/>
      <c r="E85" s="280"/>
      <c r="F85" s="257" t="s">
        <v>70</v>
      </c>
      <c r="G85" s="258"/>
      <c r="H85" s="258"/>
      <c r="I85" s="259"/>
      <c r="J85" s="260" t="s">
        <v>305</v>
      </c>
      <c r="K85" s="253" t="s">
        <v>142</v>
      </c>
      <c r="L85" s="243"/>
      <c r="M85" s="269"/>
      <c r="N85" s="265"/>
      <c r="O85" s="490"/>
      <c r="P85" s="490"/>
      <c r="Q85" s="491"/>
      <c r="R85" s="480" t="s">
        <v>295</v>
      </c>
      <c r="S85" s="481"/>
      <c r="T85" s="293"/>
      <c r="U85" s="229" t="s">
        <v>130</v>
      </c>
    </row>
    <row r="86" spans="1:21" ht="33" customHeight="1" x14ac:dyDescent="0.55000000000000004">
      <c r="A86" s="219" t="s">
        <v>312</v>
      </c>
      <c r="B86" s="240" t="s">
        <v>73</v>
      </c>
      <c r="C86" s="241"/>
      <c r="D86" s="241"/>
      <c r="E86" s="242"/>
      <c r="F86" s="278" t="s">
        <v>71</v>
      </c>
      <c r="G86" s="279"/>
      <c r="H86" s="279"/>
      <c r="I86" s="280"/>
      <c r="J86" s="261"/>
      <c r="K86" s="253"/>
      <c r="L86" s="268"/>
      <c r="M86" s="270"/>
      <c r="N86" s="278" t="s">
        <v>71</v>
      </c>
      <c r="O86" s="279"/>
      <c r="P86" s="279"/>
      <c r="Q86" s="280"/>
      <c r="R86" s="482"/>
      <c r="S86" s="483"/>
      <c r="T86" s="294"/>
      <c r="U86" s="229"/>
    </row>
    <row r="87" spans="1:21" ht="28.5" customHeight="1" x14ac:dyDescent="0.55000000000000004">
      <c r="A87" s="219" t="s">
        <v>61</v>
      </c>
      <c r="B87" s="441"/>
      <c r="C87" s="458"/>
      <c r="D87" s="458"/>
      <c r="E87" s="440"/>
      <c r="F87" s="441"/>
      <c r="G87" s="458"/>
      <c r="H87" s="458"/>
      <c r="I87" s="440"/>
      <c r="J87" s="441"/>
      <c r="K87" s="458"/>
      <c r="L87" s="458"/>
      <c r="M87" s="440"/>
      <c r="N87" s="441"/>
      <c r="O87" s="458"/>
      <c r="P87" s="458"/>
      <c r="Q87" s="440"/>
      <c r="R87" s="482"/>
      <c r="S87" s="483"/>
      <c r="T87" s="103"/>
      <c r="U87" s="104"/>
    </row>
    <row r="88" spans="1:21" ht="35.25" customHeight="1" x14ac:dyDescent="0.55000000000000004">
      <c r="A88" s="219" t="s">
        <v>313</v>
      </c>
      <c r="B88" s="285" t="s">
        <v>139</v>
      </c>
      <c r="C88" s="276"/>
      <c r="D88" s="286" t="s">
        <v>115</v>
      </c>
      <c r="E88" s="527"/>
      <c r="F88" s="273" t="s">
        <v>140</v>
      </c>
      <c r="G88" s="274"/>
      <c r="H88" s="276" t="s">
        <v>141</v>
      </c>
      <c r="I88" s="530"/>
      <c r="J88" s="357"/>
      <c r="K88" s="249" t="s">
        <v>120</v>
      </c>
      <c r="L88" s="253" t="s">
        <v>131</v>
      </c>
      <c r="M88" s="262" t="s">
        <v>138</v>
      </c>
      <c r="N88" s="289" t="s">
        <v>126</v>
      </c>
      <c r="O88" s="359"/>
      <c r="P88" s="418" t="s">
        <v>136</v>
      </c>
      <c r="Q88" s="419"/>
      <c r="R88" s="482"/>
      <c r="S88" s="483"/>
      <c r="T88" s="293"/>
      <c r="U88" s="234"/>
    </row>
    <row r="89" spans="1:21" ht="35.25" customHeight="1" thickBot="1" x14ac:dyDescent="0.6">
      <c r="A89" s="68" t="s">
        <v>314</v>
      </c>
      <c r="B89" s="511"/>
      <c r="C89" s="512"/>
      <c r="D89" s="525"/>
      <c r="E89" s="528"/>
      <c r="F89" s="529"/>
      <c r="G89" s="485"/>
      <c r="H89" s="512"/>
      <c r="I89" s="531"/>
      <c r="J89" s="509"/>
      <c r="K89" s="510"/>
      <c r="L89" s="250"/>
      <c r="M89" s="263"/>
      <c r="N89" s="484"/>
      <c r="O89" s="489"/>
      <c r="P89" s="485"/>
      <c r="Q89" s="486"/>
      <c r="R89" s="482"/>
      <c r="S89" s="483"/>
      <c r="T89" s="307"/>
      <c r="U89" s="308"/>
    </row>
    <row r="90" spans="1:21" ht="31.5" customHeight="1" thickBot="1" x14ac:dyDescent="0.6">
      <c r="A90" s="65">
        <f>A82+1</f>
        <v>9</v>
      </c>
      <c r="B90" s="252">
        <f>B82+7</f>
        <v>45229</v>
      </c>
      <c r="C90" s="252"/>
      <c r="D90" s="252"/>
      <c r="E90" s="252"/>
      <c r="F90" s="227">
        <f>B90+1</f>
        <v>45230</v>
      </c>
      <c r="G90" s="227"/>
      <c r="H90" s="227"/>
      <c r="I90" s="227"/>
      <c r="J90" s="227">
        <f>F90+1</f>
        <v>45231</v>
      </c>
      <c r="K90" s="227"/>
      <c r="L90" s="227"/>
      <c r="M90" s="227"/>
      <c r="N90" s="227">
        <f>J90+1</f>
        <v>45232</v>
      </c>
      <c r="O90" s="227"/>
      <c r="P90" s="227"/>
      <c r="Q90" s="227"/>
      <c r="R90" s="227">
        <f>N90+1</f>
        <v>45233</v>
      </c>
      <c r="S90" s="227"/>
      <c r="T90" s="227"/>
      <c r="U90" s="227"/>
    </row>
    <row r="91" spans="1:21" ht="33" customHeight="1" x14ac:dyDescent="0.55000000000000004">
      <c r="A91" s="220" t="s">
        <v>309</v>
      </c>
      <c r="B91" s="409" t="s">
        <v>69</v>
      </c>
      <c r="C91" s="410"/>
      <c r="D91" s="410"/>
      <c r="E91" s="411"/>
      <c r="F91" s="237" t="s">
        <v>72</v>
      </c>
      <c r="G91" s="238"/>
      <c r="H91" s="238"/>
      <c r="I91" s="239"/>
      <c r="J91" s="583"/>
      <c r="K91" s="584"/>
      <c r="L91" s="584"/>
      <c r="M91" s="585"/>
      <c r="N91" s="487" t="s">
        <v>116</v>
      </c>
      <c r="O91" s="435"/>
      <c r="P91" s="412"/>
      <c r="Q91" s="587" t="s">
        <v>157</v>
      </c>
      <c r="R91" s="456" t="s">
        <v>151</v>
      </c>
      <c r="S91" s="466"/>
      <c r="T91" s="435" t="s">
        <v>115</v>
      </c>
      <c r="U91" s="436"/>
    </row>
    <row r="92" spans="1:21" ht="41.25" customHeight="1" x14ac:dyDescent="0.55000000000000004">
      <c r="A92" s="219" t="s">
        <v>310</v>
      </c>
      <c r="B92" s="237" t="s">
        <v>72</v>
      </c>
      <c r="C92" s="238"/>
      <c r="D92" s="238"/>
      <c r="E92" s="239"/>
      <c r="F92" s="240" t="s">
        <v>73</v>
      </c>
      <c r="G92" s="241"/>
      <c r="H92" s="241"/>
      <c r="I92" s="242"/>
      <c r="J92" s="588"/>
      <c r="K92" s="589"/>
      <c r="L92" s="589"/>
      <c r="M92" s="590"/>
      <c r="N92" s="488"/>
      <c r="O92" s="438"/>
      <c r="P92" s="586"/>
      <c r="Q92" s="249"/>
      <c r="R92" s="289"/>
      <c r="S92" s="412"/>
      <c r="T92" s="438"/>
      <c r="U92" s="439"/>
    </row>
    <row r="93" spans="1:21" ht="35.25" customHeight="1" x14ac:dyDescent="0.55000000000000004">
      <c r="A93" s="219" t="s">
        <v>311</v>
      </c>
      <c r="B93" s="257" t="s">
        <v>70</v>
      </c>
      <c r="C93" s="258"/>
      <c r="D93" s="258"/>
      <c r="E93" s="259"/>
      <c r="F93" s="264"/>
      <c r="G93" s="520"/>
      <c r="H93" s="293"/>
      <c r="I93" s="234"/>
      <c r="J93" s="105"/>
      <c r="K93" s="106"/>
      <c r="L93" s="107"/>
      <c r="M93" s="108"/>
      <c r="N93" s="265"/>
      <c r="O93" s="490"/>
      <c r="P93" s="490"/>
      <c r="Q93" s="491"/>
      <c r="R93" s="357"/>
      <c r="S93" s="243"/>
      <c r="T93" s="348" t="s">
        <v>148</v>
      </c>
      <c r="U93" s="234"/>
    </row>
    <row r="94" spans="1:21" ht="34.5" customHeight="1" x14ac:dyDescent="0.55000000000000004">
      <c r="A94" s="219" t="s">
        <v>312</v>
      </c>
      <c r="B94" s="278" t="s">
        <v>71</v>
      </c>
      <c r="C94" s="279"/>
      <c r="D94" s="279"/>
      <c r="E94" s="280"/>
      <c r="F94" s="265"/>
      <c r="G94" s="521"/>
      <c r="H94" s="294"/>
      <c r="I94" s="235"/>
      <c r="J94" s="105"/>
      <c r="K94" s="106"/>
      <c r="L94" s="107"/>
      <c r="M94" s="108"/>
      <c r="N94" s="278" t="s">
        <v>71</v>
      </c>
      <c r="O94" s="279"/>
      <c r="P94" s="279"/>
      <c r="Q94" s="280"/>
      <c r="R94" s="358"/>
      <c r="S94" s="268"/>
      <c r="T94" s="348"/>
      <c r="U94" s="235"/>
    </row>
    <row r="95" spans="1:21" ht="29.25" customHeight="1" x14ac:dyDescent="0.55000000000000004">
      <c r="A95" s="219" t="s">
        <v>61</v>
      </c>
      <c r="B95" s="254"/>
      <c r="C95" s="255"/>
      <c r="D95" s="255"/>
      <c r="E95" s="256"/>
      <c r="F95" s="254"/>
      <c r="G95" s="255"/>
      <c r="H95" s="255"/>
      <c r="I95" s="331"/>
      <c r="J95" s="105"/>
      <c r="K95" s="106"/>
      <c r="L95" s="106"/>
      <c r="M95" s="109"/>
      <c r="N95" s="254"/>
      <c r="O95" s="255"/>
      <c r="P95" s="255"/>
      <c r="Q95" s="331"/>
      <c r="R95" s="254"/>
      <c r="S95" s="255"/>
      <c r="T95" s="255"/>
      <c r="U95" s="256"/>
    </row>
    <row r="96" spans="1:21" ht="40.5" customHeight="1" x14ac:dyDescent="0.55000000000000004">
      <c r="A96" s="219" t="s">
        <v>313</v>
      </c>
      <c r="B96" s="513" t="s">
        <v>291</v>
      </c>
      <c r="C96" s="284"/>
      <c r="D96" s="516" t="s">
        <v>306</v>
      </c>
      <c r="E96" s="517"/>
      <c r="F96" s="518" t="s">
        <v>143</v>
      </c>
      <c r="G96" s="519"/>
      <c r="H96" s="520"/>
      <c r="I96" s="234"/>
      <c r="J96" s="295" t="s">
        <v>64</v>
      </c>
      <c r="K96" s="296"/>
      <c r="L96" s="296"/>
      <c r="M96" s="297"/>
      <c r="N96" s="361"/>
      <c r="O96" s="348" t="s">
        <v>156</v>
      </c>
      <c r="P96" s="363"/>
      <c r="Q96" s="234"/>
      <c r="R96" s="361"/>
      <c r="S96" s="363"/>
      <c r="T96" s="293"/>
      <c r="U96" s="234"/>
    </row>
    <row r="97" spans="1:21" ht="42" customHeight="1" thickBot="1" x14ac:dyDescent="0.6">
      <c r="A97" s="68" t="s">
        <v>314</v>
      </c>
      <c r="B97" s="514"/>
      <c r="C97" s="515"/>
      <c r="D97" s="516"/>
      <c r="E97" s="517"/>
      <c r="F97" s="518"/>
      <c r="G97" s="519"/>
      <c r="H97" s="521"/>
      <c r="I97" s="235"/>
      <c r="J97" s="105"/>
      <c r="K97" s="106"/>
      <c r="L97" s="106"/>
      <c r="M97" s="108"/>
      <c r="N97" s="267"/>
      <c r="O97" s="348"/>
      <c r="P97" s="412"/>
      <c r="Q97" s="235"/>
      <c r="R97" s="267"/>
      <c r="S97" s="412"/>
      <c r="T97" s="294"/>
      <c r="U97" s="235"/>
    </row>
    <row r="98" spans="1:21" ht="29.25" customHeight="1" x14ac:dyDescent="0.55000000000000004">
      <c r="A98" s="71" t="s">
        <v>315</v>
      </c>
      <c r="B98" s="110"/>
      <c r="C98" s="111"/>
      <c r="D98" s="97"/>
      <c r="E98" s="112"/>
      <c r="F98" s="97"/>
      <c r="G98" s="97"/>
      <c r="H98" s="113"/>
      <c r="I98" s="114"/>
      <c r="J98" s="106"/>
      <c r="K98" s="106"/>
      <c r="L98" s="106"/>
      <c r="M98" s="108"/>
      <c r="N98" s="52"/>
      <c r="O98" s="52"/>
      <c r="P98" s="52"/>
      <c r="Q98" s="104"/>
      <c r="R98" s="52"/>
      <c r="S98" s="52"/>
      <c r="T98" s="92"/>
      <c r="U98" s="104"/>
    </row>
    <row r="99" spans="1:21" ht="32.25" customHeight="1" x14ac:dyDescent="0.55000000000000004">
      <c r="A99" s="71" t="s">
        <v>316</v>
      </c>
      <c r="B99" s="371"/>
      <c r="C99" s="359"/>
      <c r="D99" s="452" t="s">
        <v>293</v>
      </c>
      <c r="E99" s="453"/>
      <c r="F99" s="260" t="s">
        <v>305</v>
      </c>
      <c r="G99" s="243"/>
      <c r="H99" s="363"/>
      <c r="I99" s="262" t="s">
        <v>144</v>
      </c>
      <c r="J99" s="105"/>
      <c r="K99" s="107"/>
      <c r="L99" s="107"/>
      <c r="M99" s="109"/>
      <c r="N99" s="371"/>
      <c r="O99" s="253" t="s">
        <v>307</v>
      </c>
      <c r="P99" s="359"/>
      <c r="Q99" s="286" t="s">
        <v>101</v>
      </c>
      <c r="R99" s="371"/>
      <c r="S99" s="359"/>
      <c r="T99" s="359"/>
      <c r="U99" s="401"/>
    </row>
    <row r="100" spans="1:21" ht="33" customHeight="1" thickBot="1" x14ac:dyDescent="0.6">
      <c r="A100" s="72" t="s">
        <v>317</v>
      </c>
      <c r="B100" s="372"/>
      <c r="C100" s="360"/>
      <c r="D100" s="454"/>
      <c r="E100" s="455"/>
      <c r="F100" s="261"/>
      <c r="G100" s="244"/>
      <c r="H100" s="364"/>
      <c r="I100" s="263"/>
      <c r="J100" s="115"/>
      <c r="K100" s="116"/>
      <c r="L100" s="116"/>
      <c r="M100" s="117"/>
      <c r="N100" s="372"/>
      <c r="O100" s="253"/>
      <c r="P100" s="360"/>
      <c r="Q100" s="286"/>
      <c r="R100" s="372"/>
      <c r="S100" s="360"/>
      <c r="T100" s="360"/>
      <c r="U100" s="424"/>
    </row>
    <row r="101" spans="1:21" ht="32.25" customHeight="1" thickBot="1" x14ac:dyDescent="0.6">
      <c r="A101" s="65">
        <f>A90+1</f>
        <v>10</v>
      </c>
      <c r="B101" s="227">
        <f>B90+7</f>
        <v>45236</v>
      </c>
      <c r="C101" s="227"/>
      <c r="D101" s="227"/>
      <c r="E101" s="227"/>
      <c r="F101" s="227">
        <f>B101+1</f>
        <v>45237</v>
      </c>
      <c r="G101" s="227"/>
      <c r="H101" s="227"/>
      <c r="I101" s="227"/>
      <c r="J101" s="227">
        <f>F101+1</f>
        <v>45238</v>
      </c>
      <c r="K101" s="227"/>
      <c r="L101" s="227"/>
      <c r="M101" s="227"/>
      <c r="N101" s="227">
        <f>J101+1</f>
        <v>45239</v>
      </c>
      <c r="O101" s="227"/>
      <c r="P101" s="227"/>
      <c r="Q101" s="227"/>
      <c r="R101" s="227">
        <f>N101+1</f>
        <v>45240</v>
      </c>
      <c r="S101" s="227"/>
      <c r="T101" s="227"/>
      <c r="U101" s="227"/>
    </row>
    <row r="102" spans="1:21" ht="29.25" customHeight="1" x14ac:dyDescent="0.55000000000000004">
      <c r="A102" s="220" t="s">
        <v>309</v>
      </c>
      <c r="B102" s="409" t="s">
        <v>69</v>
      </c>
      <c r="C102" s="410"/>
      <c r="D102" s="410"/>
      <c r="E102" s="411"/>
      <c r="F102" s="237" t="s">
        <v>72</v>
      </c>
      <c r="G102" s="238"/>
      <c r="H102" s="238"/>
      <c r="I102" s="239"/>
      <c r="J102" s="237" t="s">
        <v>72</v>
      </c>
      <c r="K102" s="238"/>
      <c r="L102" s="238"/>
      <c r="M102" s="239"/>
      <c r="N102" s="266"/>
      <c r="O102" s="466"/>
      <c r="P102" s="385"/>
      <c r="Q102" s="386"/>
      <c r="R102" s="266"/>
      <c r="S102" s="471"/>
      <c r="T102" s="466"/>
      <c r="U102" s="472"/>
    </row>
    <row r="103" spans="1:21" ht="32.25" customHeight="1" x14ac:dyDescent="0.55000000000000004">
      <c r="A103" s="219" t="s">
        <v>310</v>
      </c>
      <c r="B103" s="257" t="s">
        <v>70</v>
      </c>
      <c r="C103" s="258"/>
      <c r="D103" s="258"/>
      <c r="E103" s="259"/>
      <c r="F103" s="237" t="s">
        <v>72</v>
      </c>
      <c r="G103" s="238"/>
      <c r="H103" s="238"/>
      <c r="I103" s="239"/>
      <c r="J103" s="240" t="s">
        <v>73</v>
      </c>
      <c r="K103" s="241"/>
      <c r="L103" s="241"/>
      <c r="M103" s="242"/>
      <c r="N103" s="267"/>
      <c r="O103" s="412"/>
      <c r="P103" s="294"/>
      <c r="Q103" s="235"/>
      <c r="R103" s="267"/>
      <c r="S103" s="346"/>
      <c r="T103" s="412"/>
      <c r="U103" s="459"/>
    </row>
    <row r="104" spans="1:21" ht="35.25" customHeight="1" x14ac:dyDescent="0.55000000000000004">
      <c r="A104" s="219" t="s">
        <v>311</v>
      </c>
      <c r="B104" s="278" t="s">
        <v>71</v>
      </c>
      <c r="C104" s="279"/>
      <c r="D104" s="279"/>
      <c r="E104" s="280"/>
      <c r="F104" s="257" t="s">
        <v>70</v>
      </c>
      <c r="G104" s="258"/>
      <c r="H104" s="258"/>
      <c r="I104" s="259"/>
      <c r="J104" s="264"/>
      <c r="K104" s="253" t="s">
        <v>142</v>
      </c>
      <c r="L104" s="281" t="s">
        <v>102</v>
      </c>
      <c r="M104" s="282"/>
      <c r="N104" s="409" t="s">
        <v>69</v>
      </c>
      <c r="O104" s="410"/>
      <c r="P104" s="410"/>
      <c r="Q104" s="411"/>
      <c r="R104" s="371"/>
      <c r="S104" s="359"/>
      <c r="T104" s="363"/>
      <c r="U104" s="338"/>
    </row>
    <row r="105" spans="1:21" ht="35.25" customHeight="1" x14ac:dyDescent="0.55000000000000004">
      <c r="A105" s="219" t="s">
        <v>312</v>
      </c>
      <c r="B105" s="240" t="s">
        <v>73</v>
      </c>
      <c r="C105" s="241"/>
      <c r="D105" s="241"/>
      <c r="E105" s="242"/>
      <c r="F105" s="278" t="s">
        <v>71</v>
      </c>
      <c r="G105" s="279"/>
      <c r="H105" s="279"/>
      <c r="I105" s="280"/>
      <c r="J105" s="265"/>
      <c r="K105" s="253"/>
      <c r="L105" s="283"/>
      <c r="M105" s="284"/>
      <c r="N105" s="278" t="s">
        <v>71</v>
      </c>
      <c r="O105" s="279"/>
      <c r="P105" s="279"/>
      <c r="Q105" s="280"/>
      <c r="R105" s="345"/>
      <c r="S105" s="346"/>
      <c r="T105" s="412"/>
      <c r="U105" s="459"/>
    </row>
    <row r="106" spans="1:21" ht="27.75" customHeight="1" x14ac:dyDescent="0.55000000000000004">
      <c r="A106" s="219" t="s">
        <v>61</v>
      </c>
      <c r="B106" s="562"/>
      <c r="C106" s="332"/>
      <c r="D106" s="332"/>
      <c r="E106" s="563"/>
      <c r="F106" s="254"/>
      <c r="G106" s="255"/>
      <c r="H106" s="255"/>
      <c r="I106" s="256"/>
      <c r="J106" s="254"/>
      <c r="K106" s="255"/>
      <c r="L106" s="255"/>
      <c r="M106" s="256"/>
      <c r="N106" s="254"/>
      <c r="O106" s="255"/>
      <c r="P106" s="255"/>
      <c r="Q106" s="256"/>
      <c r="R106" s="118"/>
      <c r="S106" s="118"/>
      <c r="T106" s="118"/>
      <c r="U106" s="119"/>
    </row>
    <row r="107" spans="1:21" ht="35.25" customHeight="1" x14ac:dyDescent="0.55000000000000004">
      <c r="A107" s="219" t="s">
        <v>313</v>
      </c>
      <c r="B107" s="405" t="s">
        <v>103</v>
      </c>
      <c r="C107" s="406"/>
      <c r="D107" s="348" t="s">
        <v>104</v>
      </c>
      <c r="E107" s="532" t="s">
        <v>123</v>
      </c>
      <c r="F107" s="273" t="s">
        <v>140</v>
      </c>
      <c r="G107" s="274"/>
      <c r="H107" s="276" t="s">
        <v>149</v>
      </c>
      <c r="I107" s="229" t="s">
        <v>130</v>
      </c>
      <c r="J107" s="285" t="s">
        <v>119</v>
      </c>
      <c r="K107" s="249" t="s">
        <v>120</v>
      </c>
      <c r="L107" s="286" t="s">
        <v>101</v>
      </c>
      <c r="M107" s="287"/>
      <c r="N107" s="289" t="s">
        <v>126</v>
      </c>
      <c r="O107" s="417" t="s">
        <v>124</v>
      </c>
      <c r="P107" s="418" t="s">
        <v>129</v>
      </c>
      <c r="Q107" s="419"/>
      <c r="R107" s="384"/>
      <c r="S107" s="314"/>
      <c r="T107" s="314"/>
      <c r="U107" s="469"/>
    </row>
    <row r="108" spans="1:21" ht="42.75" customHeight="1" thickBot="1" x14ac:dyDescent="0.6">
      <c r="A108" s="68" t="s">
        <v>314</v>
      </c>
      <c r="B108" s="405"/>
      <c r="C108" s="406"/>
      <c r="D108" s="348"/>
      <c r="E108" s="532"/>
      <c r="F108" s="275"/>
      <c r="G108" s="274"/>
      <c r="H108" s="277"/>
      <c r="I108" s="229"/>
      <c r="J108" s="285"/>
      <c r="K108" s="249"/>
      <c r="L108" s="286"/>
      <c r="M108" s="288"/>
      <c r="N108" s="289"/>
      <c r="O108" s="417"/>
      <c r="P108" s="274"/>
      <c r="Q108" s="419"/>
      <c r="R108" s="467"/>
      <c r="S108" s="468"/>
      <c r="T108" s="468"/>
      <c r="U108" s="470"/>
    </row>
    <row r="109" spans="1:21" ht="27.75" customHeight="1" x14ac:dyDescent="0.55000000000000004">
      <c r="A109" s="71" t="s">
        <v>315</v>
      </c>
      <c r="B109" s="77"/>
      <c r="C109" s="77"/>
      <c r="D109" s="77"/>
      <c r="E109" s="78"/>
      <c r="F109" s="77"/>
      <c r="G109" s="77"/>
      <c r="H109" s="77"/>
      <c r="I109" s="78"/>
      <c r="J109" s="77"/>
      <c r="K109" s="77"/>
      <c r="L109" s="77"/>
      <c r="M109" s="78"/>
      <c r="N109" s="77"/>
      <c r="O109" s="77"/>
      <c r="P109" s="77"/>
      <c r="Q109" s="77"/>
      <c r="R109" s="120"/>
      <c r="S109" s="121"/>
      <c r="T109" s="122"/>
      <c r="U109" s="123"/>
    </row>
    <row r="110" spans="1:21" ht="35.25" customHeight="1" x14ac:dyDescent="0.55000000000000004">
      <c r="A110" s="71" t="s">
        <v>316</v>
      </c>
      <c r="B110" s="371"/>
      <c r="C110" s="359"/>
      <c r="D110" s="359"/>
      <c r="E110" s="401"/>
      <c r="F110" s="357"/>
      <c r="G110" s="243"/>
      <c r="H110" s="243"/>
      <c r="I110" s="269"/>
      <c r="J110" s="260" t="s">
        <v>305</v>
      </c>
      <c r="K110" s="243"/>
      <c r="L110" s="363"/>
      <c r="M110" s="262" t="s">
        <v>144</v>
      </c>
      <c r="N110" s="371"/>
      <c r="O110" s="359"/>
      <c r="P110" s="359"/>
      <c r="Q110" s="401"/>
      <c r="R110" s="371"/>
      <c r="S110" s="359"/>
      <c r="T110" s="359"/>
      <c r="U110" s="401"/>
    </row>
    <row r="111" spans="1:21" ht="33" customHeight="1" thickBot="1" x14ac:dyDescent="0.6">
      <c r="A111" s="72" t="s">
        <v>317</v>
      </c>
      <c r="B111" s="372"/>
      <c r="C111" s="360"/>
      <c r="D111" s="360"/>
      <c r="E111" s="424"/>
      <c r="F111" s="425"/>
      <c r="G111" s="244"/>
      <c r="H111" s="244"/>
      <c r="I111" s="402"/>
      <c r="J111" s="261"/>
      <c r="K111" s="244"/>
      <c r="L111" s="364"/>
      <c r="M111" s="263"/>
      <c r="N111" s="372"/>
      <c r="O111" s="360"/>
      <c r="P111" s="360"/>
      <c r="Q111" s="424"/>
      <c r="R111" s="372"/>
      <c r="S111" s="360"/>
      <c r="T111" s="360"/>
      <c r="U111" s="424"/>
    </row>
    <row r="112" spans="1:21" ht="30.65" customHeight="1" thickBot="1" x14ac:dyDescent="0.6">
      <c r="A112" s="65">
        <f>A101+1</f>
        <v>11</v>
      </c>
      <c r="B112" s="227">
        <f>B101+7</f>
        <v>45243</v>
      </c>
      <c r="C112" s="227"/>
      <c r="D112" s="227"/>
      <c r="E112" s="227"/>
      <c r="F112" s="227">
        <f>B112+1</f>
        <v>45244</v>
      </c>
      <c r="G112" s="227"/>
      <c r="H112" s="227"/>
      <c r="I112" s="227"/>
      <c r="J112" s="227">
        <f>F112+1</f>
        <v>45245</v>
      </c>
      <c r="K112" s="227"/>
      <c r="L112" s="227"/>
      <c r="M112" s="227"/>
      <c r="N112" s="227">
        <f>J112+1</f>
        <v>45246</v>
      </c>
      <c r="O112" s="227"/>
      <c r="P112" s="227"/>
      <c r="Q112" s="227"/>
      <c r="R112" s="227">
        <f>N112+1</f>
        <v>45247</v>
      </c>
      <c r="S112" s="227"/>
      <c r="T112" s="227"/>
      <c r="U112" s="227"/>
    </row>
    <row r="113" spans="1:21" ht="28.9" customHeight="1" x14ac:dyDescent="0.55000000000000004">
      <c r="A113" s="220" t="s">
        <v>309</v>
      </c>
      <c r="B113" s="550"/>
      <c r="C113" s="551"/>
      <c r="D113" s="551"/>
      <c r="E113" s="414"/>
      <c r="F113" s="237" t="s">
        <v>72</v>
      </c>
      <c r="G113" s="238"/>
      <c r="H113" s="238"/>
      <c r="I113" s="239"/>
      <c r="J113" s="237" t="s">
        <v>72</v>
      </c>
      <c r="K113" s="238"/>
      <c r="L113" s="238"/>
      <c r="M113" s="239"/>
      <c r="N113" s="464" t="s">
        <v>162</v>
      </c>
      <c r="O113" s="420"/>
      <c r="P113" s="413"/>
      <c r="Q113" s="414"/>
      <c r="R113" s="456" t="s">
        <v>158</v>
      </c>
      <c r="S113" s="457"/>
      <c r="T113" s="420" t="s">
        <v>163</v>
      </c>
      <c r="U113" s="421"/>
    </row>
    <row r="114" spans="1:21" ht="29.5" customHeight="1" x14ac:dyDescent="0.55000000000000004">
      <c r="A114" s="219" t="s">
        <v>310</v>
      </c>
      <c r="B114" s="257" t="s">
        <v>70</v>
      </c>
      <c r="C114" s="258"/>
      <c r="D114" s="258"/>
      <c r="E114" s="259"/>
      <c r="F114" s="237" t="s">
        <v>72</v>
      </c>
      <c r="G114" s="238"/>
      <c r="H114" s="238"/>
      <c r="I114" s="239"/>
      <c r="J114" s="240" t="s">
        <v>73</v>
      </c>
      <c r="K114" s="241"/>
      <c r="L114" s="241"/>
      <c r="M114" s="242"/>
      <c r="N114" s="465"/>
      <c r="O114" s="422"/>
      <c r="P114" s="415"/>
      <c r="Q114" s="416"/>
      <c r="R114" s="289"/>
      <c r="S114" s="348"/>
      <c r="T114" s="422"/>
      <c r="U114" s="423"/>
    </row>
    <row r="115" spans="1:21" ht="27" customHeight="1" x14ac:dyDescent="0.55000000000000004">
      <c r="A115" s="219" t="s">
        <v>311</v>
      </c>
      <c r="B115" s="278" t="s">
        <v>71</v>
      </c>
      <c r="C115" s="279"/>
      <c r="D115" s="279"/>
      <c r="E115" s="280"/>
      <c r="F115" s="257" t="s">
        <v>70</v>
      </c>
      <c r="G115" s="258"/>
      <c r="H115" s="258"/>
      <c r="I115" s="259"/>
      <c r="J115" s="581" t="s">
        <v>151</v>
      </c>
      <c r="K115" s="286" t="s">
        <v>110</v>
      </c>
      <c r="L115" s="243"/>
      <c r="M115" s="269"/>
      <c r="N115" s="465"/>
      <c r="O115" s="422"/>
      <c r="P115" s="243"/>
      <c r="Q115" s="271"/>
      <c r="R115" s="289"/>
      <c r="S115" s="348"/>
      <c r="T115" s="422"/>
      <c r="U115" s="423"/>
    </row>
    <row r="116" spans="1:21" ht="38.5" customHeight="1" x14ac:dyDescent="0.55000000000000004">
      <c r="A116" s="219" t="s">
        <v>312</v>
      </c>
      <c r="B116" s="240" t="s">
        <v>73</v>
      </c>
      <c r="C116" s="241"/>
      <c r="D116" s="241"/>
      <c r="E116" s="242"/>
      <c r="F116" s="278" t="s">
        <v>71</v>
      </c>
      <c r="G116" s="279"/>
      <c r="H116" s="279"/>
      <c r="I116" s="280"/>
      <c r="J116" s="368"/>
      <c r="K116" s="286"/>
      <c r="L116" s="268"/>
      <c r="M116" s="270"/>
      <c r="N116" s="465"/>
      <c r="O116" s="422"/>
      <c r="P116" s="268"/>
      <c r="Q116" s="272"/>
      <c r="R116" s="289"/>
      <c r="S116" s="348"/>
      <c r="T116" s="422"/>
      <c r="U116" s="423"/>
    </row>
    <row r="117" spans="1:21" ht="24.75" customHeight="1" x14ac:dyDescent="0.55000000000000004">
      <c r="A117" s="219" t="s">
        <v>61</v>
      </c>
      <c r="B117" s="562"/>
      <c r="C117" s="332"/>
      <c r="D117" s="332"/>
      <c r="E117" s="563"/>
      <c r="F117" s="254"/>
      <c r="G117" s="255"/>
      <c r="H117" s="255"/>
      <c r="I117" s="331"/>
      <c r="J117" s="254"/>
      <c r="K117" s="255"/>
      <c r="L117" s="255"/>
      <c r="M117" s="256"/>
      <c r="N117" s="465"/>
      <c r="O117" s="422"/>
      <c r="P117" s="331"/>
      <c r="Q117" s="440"/>
      <c r="R117" s="441"/>
      <c r="S117" s="458"/>
      <c r="T117" s="422"/>
      <c r="U117" s="423"/>
    </row>
    <row r="118" spans="1:21" ht="52.9" customHeight="1" x14ac:dyDescent="0.55000000000000004">
      <c r="A118" s="219" t="s">
        <v>313</v>
      </c>
      <c r="B118" s="357"/>
      <c r="C118" s="243"/>
      <c r="D118" s="578" t="s">
        <v>150</v>
      </c>
      <c r="E118" s="582"/>
      <c r="F118" s="577" t="s">
        <v>152</v>
      </c>
      <c r="G118" s="578"/>
      <c r="H118" s="567" t="s">
        <v>153</v>
      </c>
      <c r="I118" s="568"/>
      <c r="J118" s="428" t="s">
        <v>140</v>
      </c>
      <c r="K118" s="429"/>
      <c r="L118" s="249" t="s">
        <v>154</v>
      </c>
      <c r="M118" s="286" t="s">
        <v>155</v>
      </c>
      <c r="N118" s="465"/>
      <c r="O118" s="422"/>
      <c r="P118" s="520"/>
      <c r="Q118" s="579"/>
      <c r="R118" s="361"/>
      <c r="S118" s="363"/>
      <c r="T118" s="422"/>
      <c r="U118" s="423"/>
    </row>
    <row r="119" spans="1:21" ht="22.9" customHeight="1" thickBot="1" x14ac:dyDescent="0.6">
      <c r="A119" s="68" t="s">
        <v>314</v>
      </c>
      <c r="B119" s="358"/>
      <c r="C119" s="268"/>
      <c r="D119" s="126"/>
      <c r="E119" s="127"/>
      <c r="F119" s="200"/>
      <c r="G119" s="201"/>
      <c r="H119" s="429"/>
      <c r="I119" s="568"/>
      <c r="J119" s="430"/>
      <c r="K119" s="429"/>
      <c r="L119" s="249"/>
      <c r="M119" s="571"/>
      <c r="N119" s="465"/>
      <c r="O119" s="422"/>
      <c r="P119" s="521"/>
      <c r="Q119" s="580"/>
      <c r="R119" s="267"/>
      <c r="S119" s="412"/>
      <c r="T119" s="422"/>
      <c r="U119" s="423"/>
    </row>
    <row r="120" spans="1:21" ht="22.9" customHeight="1" x14ac:dyDescent="0.55000000000000004">
      <c r="A120" s="71" t="s">
        <v>315</v>
      </c>
      <c r="B120" s="128"/>
      <c r="C120" s="129"/>
      <c r="D120" s="124"/>
      <c r="E120" s="125"/>
      <c r="F120" s="94"/>
      <c r="G120" s="94"/>
      <c r="H120" s="129"/>
      <c r="I120" s="130"/>
      <c r="J120" s="129"/>
      <c r="K120" s="129"/>
      <c r="L120" s="52"/>
      <c r="M120" s="131"/>
      <c r="N120" s="204"/>
      <c r="O120" s="205"/>
      <c r="P120" s="94"/>
      <c r="Q120" s="98"/>
      <c r="R120" s="85"/>
      <c r="S120" s="85"/>
      <c r="T120" s="202"/>
      <c r="U120" s="203"/>
    </row>
    <row r="121" spans="1:21" ht="33" customHeight="1" x14ac:dyDescent="0.55000000000000004">
      <c r="A121" s="71" t="s">
        <v>316</v>
      </c>
      <c r="B121" s="371"/>
      <c r="C121" s="348" t="s">
        <v>145</v>
      </c>
      <c r="D121" s="359"/>
      <c r="E121" s="401"/>
      <c r="F121" s="357"/>
      <c r="G121" s="243"/>
      <c r="H121" s="243"/>
      <c r="I121" s="462" t="s">
        <v>146</v>
      </c>
      <c r="J121" s="572" t="s">
        <v>300</v>
      </c>
      <c r="K121" s="243"/>
      <c r="L121" s="286" t="s">
        <v>101</v>
      </c>
      <c r="M121" s="269"/>
      <c r="N121" s="371"/>
      <c r="O121" s="359"/>
      <c r="P121" s="359"/>
      <c r="Q121" s="401"/>
      <c r="R121" s="371"/>
      <c r="S121" s="359"/>
      <c r="T121" s="359"/>
      <c r="U121" s="401"/>
    </row>
    <row r="122" spans="1:21" ht="33" customHeight="1" thickBot="1" x14ac:dyDescent="0.6">
      <c r="A122" s="72" t="s">
        <v>317</v>
      </c>
      <c r="B122" s="372"/>
      <c r="C122" s="348"/>
      <c r="D122" s="360"/>
      <c r="E122" s="424"/>
      <c r="F122" s="425"/>
      <c r="G122" s="244"/>
      <c r="H122" s="244"/>
      <c r="I122" s="229"/>
      <c r="J122" s="573"/>
      <c r="K122" s="244"/>
      <c r="L122" s="571"/>
      <c r="M122" s="402"/>
      <c r="N122" s="372"/>
      <c r="O122" s="360"/>
      <c r="P122" s="360"/>
      <c r="Q122" s="424"/>
      <c r="R122" s="372"/>
      <c r="S122" s="360"/>
      <c r="T122" s="360"/>
      <c r="U122" s="424"/>
    </row>
    <row r="123" spans="1:21" ht="32.25" customHeight="1" thickBot="1" x14ac:dyDescent="0.6">
      <c r="A123" s="65">
        <f>A112+1</f>
        <v>12</v>
      </c>
      <c r="B123" s="252">
        <f>B112+7</f>
        <v>45250</v>
      </c>
      <c r="C123" s="252"/>
      <c r="D123" s="252"/>
      <c r="E123" s="252"/>
      <c r="F123" s="252">
        <f>B123+1</f>
        <v>45251</v>
      </c>
      <c r="G123" s="252"/>
      <c r="H123" s="252"/>
      <c r="I123" s="252"/>
      <c r="J123" s="252">
        <f>F123+1</f>
        <v>45252</v>
      </c>
      <c r="K123" s="252"/>
      <c r="L123" s="252"/>
      <c r="M123" s="252"/>
      <c r="N123" s="252">
        <f>J123+1</f>
        <v>45253</v>
      </c>
      <c r="O123" s="252"/>
      <c r="P123" s="252"/>
      <c r="Q123" s="252"/>
      <c r="R123" s="252">
        <f>N123+1</f>
        <v>45254</v>
      </c>
      <c r="S123" s="252"/>
      <c r="T123" s="252"/>
      <c r="U123" s="252"/>
    </row>
    <row r="124" spans="1:21" ht="33" customHeight="1" x14ac:dyDescent="0.55000000000000004">
      <c r="A124" s="220" t="s">
        <v>309</v>
      </c>
      <c r="B124" s="409" t="s">
        <v>69</v>
      </c>
      <c r="C124" s="410"/>
      <c r="D124" s="410"/>
      <c r="E124" s="411"/>
      <c r="F124" s="237" t="s">
        <v>72</v>
      </c>
      <c r="G124" s="238"/>
      <c r="H124" s="238"/>
      <c r="I124" s="239"/>
      <c r="J124" s="237" t="s">
        <v>72</v>
      </c>
      <c r="K124" s="238"/>
      <c r="L124" s="238"/>
      <c r="M124" s="239"/>
      <c r="N124" s="574"/>
      <c r="O124" s="575"/>
      <c r="P124" s="575"/>
      <c r="Q124" s="576"/>
      <c r="R124" s="433"/>
      <c r="S124" s="460"/>
      <c r="T124" s="461" t="s">
        <v>166</v>
      </c>
      <c r="U124" s="462"/>
    </row>
    <row r="125" spans="1:21" ht="51.75" customHeight="1" x14ac:dyDescent="0.55000000000000004">
      <c r="A125" s="219" t="s">
        <v>310</v>
      </c>
      <c r="B125" s="257" t="s">
        <v>70</v>
      </c>
      <c r="C125" s="258"/>
      <c r="D125" s="258"/>
      <c r="E125" s="259"/>
      <c r="F125" s="237" t="s">
        <v>72</v>
      </c>
      <c r="G125" s="238"/>
      <c r="H125" s="238"/>
      <c r="I125" s="239"/>
      <c r="J125" s="240" t="s">
        <v>73</v>
      </c>
      <c r="K125" s="241"/>
      <c r="L125" s="241"/>
      <c r="M125" s="242"/>
      <c r="N125" s="289" t="s">
        <v>77</v>
      </c>
      <c r="O125" s="348"/>
      <c r="P125" s="348"/>
      <c r="Q125" s="229"/>
      <c r="R125" s="358"/>
      <c r="S125" s="268"/>
      <c r="T125" s="463"/>
      <c r="U125" s="229"/>
    </row>
    <row r="126" spans="1:21" ht="30.75" customHeight="1" x14ac:dyDescent="0.55000000000000004">
      <c r="A126" s="219" t="s">
        <v>311</v>
      </c>
      <c r="B126" s="278" t="s">
        <v>71</v>
      </c>
      <c r="C126" s="279"/>
      <c r="D126" s="279"/>
      <c r="E126" s="280"/>
      <c r="F126" s="257" t="s">
        <v>70</v>
      </c>
      <c r="G126" s="258"/>
      <c r="H126" s="258"/>
      <c r="I126" s="259"/>
      <c r="J126" s="291"/>
      <c r="K126" s="253" t="s">
        <v>75</v>
      </c>
      <c r="L126" s="494"/>
      <c r="M126" s="569"/>
      <c r="N126" s="431"/>
      <c r="O126" s="520"/>
      <c r="P126" s="520"/>
      <c r="Q126" s="569"/>
      <c r="R126" s="357"/>
      <c r="S126" s="243"/>
      <c r="T126" s="348"/>
      <c r="U126" s="229"/>
    </row>
    <row r="127" spans="1:21" ht="34.5" customHeight="1" x14ac:dyDescent="0.55000000000000004">
      <c r="A127" s="219" t="s">
        <v>312</v>
      </c>
      <c r="B127" s="240" t="s">
        <v>73</v>
      </c>
      <c r="C127" s="241"/>
      <c r="D127" s="241"/>
      <c r="E127" s="242"/>
      <c r="F127" s="278" t="s">
        <v>71</v>
      </c>
      <c r="G127" s="279"/>
      <c r="H127" s="279"/>
      <c r="I127" s="280"/>
      <c r="J127" s="292"/>
      <c r="K127" s="253"/>
      <c r="L127" s="495"/>
      <c r="M127" s="570"/>
      <c r="N127" s="432"/>
      <c r="O127" s="521"/>
      <c r="P127" s="521"/>
      <c r="Q127" s="570"/>
      <c r="R127" s="358"/>
      <c r="S127" s="268"/>
      <c r="T127" s="348"/>
      <c r="U127" s="229"/>
    </row>
    <row r="128" spans="1:21" ht="29.25" customHeight="1" x14ac:dyDescent="0.55000000000000004">
      <c r="A128" s="219" t="s">
        <v>61</v>
      </c>
      <c r="B128" s="562"/>
      <c r="C128" s="332"/>
      <c r="D128" s="332"/>
      <c r="E128" s="563"/>
      <c r="F128" s="254"/>
      <c r="G128" s="255"/>
      <c r="H128" s="255"/>
      <c r="I128" s="256"/>
      <c r="J128" s="254"/>
      <c r="K128" s="255"/>
      <c r="L128" s="255"/>
      <c r="M128" s="256"/>
      <c r="N128" s="441"/>
      <c r="O128" s="458"/>
      <c r="P128" s="458"/>
      <c r="Q128" s="458"/>
      <c r="R128" s="254"/>
      <c r="S128" s="255"/>
      <c r="T128" s="255"/>
      <c r="U128" s="256"/>
    </row>
    <row r="129" spans="1:21" ht="65.25" customHeight="1" x14ac:dyDescent="0.55000000000000004">
      <c r="A129" s="219" t="s">
        <v>313</v>
      </c>
      <c r="B129" s="405" t="s">
        <v>296</v>
      </c>
      <c r="C129" s="406"/>
      <c r="D129" s="359"/>
      <c r="E129" s="401"/>
      <c r="F129" s="428" t="s">
        <v>140</v>
      </c>
      <c r="G129" s="429"/>
      <c r="H129" s="404" t="s">
        <v>159</v>
      </c>
      <c r="I129" s="408"/>
      <c r="J129" s="403" t="s">
        <v>127</v>
      </c>
      <c r="K129" s="404"/>
      <c r="L129" s="286" t="s">
        <v>101</v>
      </c>
      <c r="M129" s="234"/>
      <c r="N129" s="431"/>
      <c r="O129" s="520"/>
      <c r="P129" s="567" t="s">
        <v>136</v>
      </c>
      <c r="Q129" s="568"/>
      <c r="R129" s="361"/>
      <c r="S129" s="363"/>
      <c r="T129" s="363"/>
      <c r="U129" s="338"/>
    </row>
    <row r="130" spans="1:21" ht="66.75" customHeight="1" thickBot="1" x14ac:dyDescent="0.6">
      <c r="A130" s="68" t="s">
        <v>314</v>
      </c>
      <c r="B130" s="405"/>
      <c r="C130" s="406"/>
      <c r="D130" s="346"/>
      <c r="E130" s="347"/>
      <c r="F130" s="430"/>
      <c r="G130" s="429"/>
      <c r="H130" s="404" t="s">
        <v>160</v>
      </c>
      <c r="I130" s="408"/>
      <c r="J130" s="403" t="s">
        <v>161</v>
      </c>
      <c r="K130" s="404"/>
      <c r="L130" s="407"/>
      <c r="M130" s="235"/>
      <c r="N130" s="432"/>
      <c r="O130" s="521"/>
      <c r="P130" s="429"/>
      <c r="Q130" s="568"/>
      <c r="R130" s="267"/>
      <c r="S130" s="412"/>
      <c r="T130" s="412"/>
      <c r="U130" s="459"/>
    </row>
    <row r="131" spans="1:21" ht="27.75" customHeight="1" x14ac:dyDescent="0.55000000000000004">
      <c r="A131" s="71" t="s">
        <v>315</v>
      </c>
      <c r="B131" s="77"/>
      <c r="C131" s="77"/>
      <c r="D131" s="77"/>
      <c r="E131" s="108"/>
      <c r="F131" s="132"/>
      <c r="G131" s="133"/>
      <c r="H131" s="133"/>
      <c r="I131" s="78"/>
      <c r="J131" s="77"/>
      <c r="K131" s="77"/>
      <c r="L131" s="77"/>
      <c r="M131" s="108"/>
      <c r="N131" s="77"/>
      <c r="O131" s="77"/>
      <c r="P131" s="77"/>
      <c r="Q131" s="108"/>
      <c r="R131" s="77"/>
      <c r="S131" s="77"/>
      <c r="T131" s="77"/>
      <c r="U131" s="108"/>
    </row>
    <row r="132" spans="1:21" ht="35.25" customHeight="1" x14ac:dyDescent="0.55000000000000004">
      <c r="A132" s="71" t="s">
        <v>316</v>
      </c>
      <c r="B132" s="357"/>
      <c r="C132" s="426"/>
      <c r="D132" s="452" t="s">
        <v>293</v>
      </c>
      <c r="E132" s="453"/>
      <c r="F132" s="371"/>
      <c r="G132" s="359"/>
      <c r="H132" s="243"/>
      <c r="I132" s="269"/>
      <c r="J132" s="260" t="s">
        <v>305</v>
      </c>
      <c r="K132" s="243"/>
      <c r="L132" s="243"/>
      <c r="M132" s="286" t="s">
        <v>155</v>
      </c>
      <c r="N132" s="409" t="s">
        <v>69</v>
      </c>
      <c r="O132" s="410"/>
      <c r="P132" s="410"/>
      <c r="Q132" s="411"/>
      <c r="R132" s="361"/>
      <c r="S132" s="293"/>
      <c r="T132" s="293"/>
      <c r="U132" s="338"/>
    </row>
    <row r="133" spans="1:21" ht="35.25" customHeight="1" thickBot="1" x14ac:dyDescent="0.6">
      <c r="A133" s="72" t="s">
        <v>317</v>
      </c>
      <c r="B133" s="425"/>
      <c r="C133" s="427"/>
      <c r="D133" s="454"/>
      <c r="E133" s="455"/>
      <c r="F133" s="372"/>
      <c r="G133" s="360"/>
      <c r="H133" s="244"/>
      <c r="I133" s="402"/>
      <c r="J133" s="261"/>
      <c r="K133" s="244"/>
      <c r="L133" s="244"/>
      <c r="M133" s="571"/>
      <c r="N133" s="134"/>
      <c r="O133" s="135"/>
      <c r="P133" s="101"/>
      <c r="Q133" s="136"/>
      <c r="R133" s="362"/>
      <c r="S133" s="336"/>
      <c r="T133" s="336"/>
      <c r="U133" s="339"/>
    </row>
    <row r="134" spans="1:21" ht="32.25" customHeight="1" thickBot="1" x14ac:dyDescent="0.6">
      <c r="A134" s="65">
        <f>A123+1</f>
        <v>13</v>
      </c>
      <c r="B134" s="227">
        <f>B123+7</f>
        <v>45257</v>
      </c>
      <c r="C134" s="227"/>
      <c r="D134" s="227"/>
      <c r="E134" s="227"/>
      <c r="F134" s="227">
        <f>B134+1</f>
        <v>45258</v>
      </c>
      <c r="G134" s="227"/>
      <c r="H134" s="227"/>
      <c r="I134" s="227"/>
      <c r="J134" s="227">
        <f>F134+1</f>
        <v>45259</v>
      </c>
      <c r="K134" s="227"/>
      <c r="L134" s="227"/>
      <c r="M134" s="227"/>
      <c r="N134" s="227">
        <f>J134+1</f>
        <v>45260</v>
      </c>
      <c r="O134" s="227"/>
      <c r="P134" s="227"/>
      <c r="Q134" s="227"/>
      <c r="R134" s="227">
        <f>N134+1</f>
        <v>45261</v>
      </c>
      <c r="S134" s="227"/>
      <c r="T134" s="227"/>
      <c r="U134" s="227"/>
    </row>
    <row r="135" spans="1:21" ht="32.25" customHeight="1" x14ac:dyDescent="0.55000000000000004">
      <c r="A135" s="220" t="s">
        <v>309</v>
      </c>
      <c r="B135" s="391"/>
      <c r="C135" s="392"/>
      <c r="D135" s="385"/>
      <c r="E135" s="386"/>
      <c r="F135" s="387"/>
      <c r="G135" s="385"/>
      <c r="H135" s="443"/>
      <c r="I135" s="444"/>
      <c r="J135" s="237" t="s">
        <v>72</v>
      </c>
      <c r="K135" s="238"/>
      <c r="L135" s="238"/>
      <c r="M135" s="239"/>
      <c r="N135" s="387"/>
      <c r="O135" s="385"/>
      <c r="P135" s="385"/>
      <c r="Q135" s="386"/>
      <c r="R135" s="449" t="s">
        <v>70</v>
      </c>
      <c r="S135" s="450"/>
      <c r="T135" s="450"/>
      <c r="U135" s="451"/>
    </row>
    <row r="136" spans="1:21" ht="30.75" customHeight="1" x14ac:dyDescent="0.55000000000000004">
      <c r="A136" s="219" t="s">
        <v>310</v>
      </c>
      <c r="B136" s="393"/>
      <c r="C136" s="394"/>
      <c r="D136" s="294"/>
      <c r="E136" s="235"/>
      <c r="F136" s="292"/>
      <c r="G136" s="294"/>
      <c r="H136" s="445"/>
      <c r="I136" s="446"/>
      <c r="J136" s="240" t="s">
        <v>73</v>
      </c>
      <c r="K136" s="241"/>
      <c r="L136" s="241"/>
      <c r="M136" s="242"/>
      <c r="N136" s="292"/>
      <c r="O136" s="294"/>
      <c r="P136" s="294"/>
      <c r="Q136" s="235"/>
      <c r="R136" s="240" t="s">
        <v>73</v>
      </c>
      <c r="S136" s="241"/>
      <c r="T136" s="241"/>
      <c r="U136" s="242"/>
    </row>
    <row r="137" spans="1:21" ht="54.75" customHeight="1" x14ac:dyDescent="0.55000000000000004">
      <c r="A137" s="219" t="s">
        <v>311</v>
      </c>
      <c r="B137" s="393"/>
      <c r="C137" s="394"/>
      <c r="D137" s="388" t="s">
        <v>102</v>
      </c>
      <c r="E137" s="389"/>
      <c r="F137" s="390" t="s">
        <v>103</v>
      </c>
      <c r="G137" s="388"/>
      <c r="H137" s="445"/>
      <c r="I137" s="446"/>
      <c r="J137" s="371" t="s">
        <v>43</v>
      </c>
      <c r="K137" s="520"/>
      <c r="L137" s="520"/>
      <c r="M137" s="569"/>
      <c r="N137" s="437" t="s">
        <v>79</v>
      </c>
      <c r="O137" s="438"/>
      <c r="P137" s="438"/>
      <c r="Q137" s="439"/>
      <c r="R137" s="434" t="s">
        <v>79</v>
      </c>
      <c r="S137" s="435"/>
      <c r="T137" s="435"/>
      <c r="U137" s="436"/>
    </row>
    <row r="138" spans="1:21" ht="35.25" customHeight="1" x14ac:dyDescent="0.55000000000000004">
      <c r="A138" s="219" t="s">
        <v>312</v>
      </c>
      <c r="B138" s="393"/>
      <c r="C138" s="394"/>
      <c r="D138" s="388"/>
      <c r="E138" s="389"/>
      <c r="F138" s="390"/>
      <c r="G138" s="388"/>
      <c r="H138" s="445"/>
      <c r="I138" s="446"/>
      <c r="J138" s="345"/>
      <c r="K138" s="521"/>
      <c r="L138" s="521"/>
      <c r="M138" s="570"/>
      <c r="N138" s="437"/>
      <c r="O138" s="438"/>
      <c r="P138" s="438"/>
      <c r="Q138" s="439"/>
      <c r="R138" s="437"/>
      <c r="S138" s="438"/>
      <c r="T138" s="438"/>
      <c r="U138" s="439"/>
    </row>
    <row r="139" spans="1:21" ht="27.75" customHeight="1" x14ac:dyDescent="0.55000000000000004">
      <c r="A139" s="219" t="s">
        <v>61</v>
      </c>
      <c r="B139" s="393"/>
      <c r="C139" s="394"/>
      <c r="D139" s="331"/>
      <c r="E139" s="440"/>
      <c r="F139" s="441"/>
      <c r="G139" s="330"/>
      <c r="H139" s="445"/>
      <c r="I139" s="446"/>
      <c r="J139" s="254"/>
      <c r="K139" s="255"/>
      <c r="L139" s="255"/>
      <c r="M139" s="256"/>
      <c r="N139" s="254"/>
      <c r="O139" s="255"/>
      <c r="P139" s="255"/>
      <c r="Q139" s="256"/>
      <c r="R139" s="254"/>
      <c r="S139" s="255"/>
      <c r="T139" s="255"/>
      <c r="U139" s="256"/>
    </row>
    <row r="140" spans="1:21" ht="35.25" customHeight="1" x14ac:dyDescent="0.55000000000000004">
      <c r="A140" s="219" t="s">
        <v>313</v>
      </c>
      <c r="B140" s="393"/>
      <c r="C140" s="394"/>
      <c r="D140" s="348" t="s">
        <v>125</v>
      </c>
      <c r="E140" s="234"/>
      <c r="F140" s="397" t="s">
        <v>140</v>
      </c>
      <c r="G140" s="274"/>
      <c r="H140" s="445"/>
      <c r="I140" s="446"/>
      <c r="J140" s="361"/>
      <c r="K140" s="348" t="s">
        <v>120</v>
      </c>
      <c r="L140" s="293"/>
      <c r="M140" s="234"/>
      <c r="N140" s="289" t="s">
        <v>126</v>
      </c>
      <c r="O140" s="293"/>
      <c r="P140" s="418" t="s">
        <v>153</v>
      </c>
      <c r="Q140" s="419"/>
      <c r="R140" s="291"/>
      <c r="S140" s="293"/>
      <c r="T140" s="293"/>
      <c r="U140" s="229" t="s">
        <v>130</v>
      </c>
    </row>
    <row r="141" spans="1:21" ht="35.25" customHeight="1" thickBot="1" x14ac:dyDescent="0.6">
      <c r="A141" s="68" t="s">
        <v>314</v>
      </c>
      <c r="B141" s="395"/>
      <c r="C141" s="396"/>
      <c r="D141" s="349"/>
      <c r="E141" s="337"/>
      <c r="F141" s="398"/>
      <c r="G141" s="399"/>
      <c r="H141" s="447"/>
      <c r="I141" s="448"/>
      <c r="J141" s="362"/>
      <c r="K141" s="349"/>
      <c r="L141" s="336"/>
      <c r="M141" s="337"/>
      <c r="N141" s="400"/>
      <c r="O141" s="336"/>
      <c r="P141" s="399"/>
      <c r="Q141" s="442"/>
      <c r="R141" s="335"/>
      <c r="S141" s="336"/>
      <c r="T141" s="336"/>
      <c r="U141" s="355"/>
    </row>
    <row r="142" spans="1:21" ht="30" customHeight="1" thickBot="1" x14ac:dyDescent="0.6">
      <c r="A142" s="65">
        <f>A134+1</f>
        <v>14</v>
      </c>
      <c r="B142" s="252">
        <f>B134+7</f>
        <v>45264</v>
      </c>
      <c r="C142" s="252"/>
      <c r="D142" s="252"/>
      <c r="E142" s="252"/>
      <c r="F142" s="227">
        <f>B142+1</f>
        <v>45265</v>
      </c>
      <c r="G142" s="227"/>
      <c r="H142" s="227"/>
      <c r="I142" s="227"/>
      <c r="J142" s="227">
        <f>F142+1</f>
        <v>45266</v>
      </c>
      <c r="K142" s="227"/>
      <c r="L142" s="227"/>
      <c r="M142" s="227"/>
      <c r="N142" s="227">
        <f>J142+1</f>
        <v>45267</v>
      </c>
      <c r="O142" s="227"/>
      <c r="P142" s="227"/>
      <c r="Q142" s="227"/>
      <c r="R142" s="227">
        <f>N142+1</f>
        <v>45268</v>
      </c>
      <c r="S142" s="227"/>
      <c r="T142" s="227"/>
      <c r="U142" s="227"/>
    </row>
    <row r="143" spans="1:21" ht="32.25" customHeight="1" x14ac:dyDescent="0.55000000000000004">
      <c r="A143" s="220" t="s">
        <v>309</v>
      </c>
      <c r="B143" s="556" t="s">
        <v>70</v>
      </c>
      <c r="C143" s="557"/>
      <c r="D143" s="557"/>
      <c r="E143" s="558"/>
      <c r="F143" s="482" t="s">
        <v>297</v>
      </c>
      <c r="G143" s="552"/>
      <c r="H143" s="552"/>
      <c r="I143" s="553"/>
      <c r="J143" s="137"/>
      <c r="K143" s="138"/>
      <c r="L143" s="138"/>
      <c r="M143" s="139"/>
      <c r="N143" s="555"/>
      <c r="O143" s="309"/>
      <c r="P143" s="309"/>
      <c r="Q143" s="298"/>
      <c r="R143" s="137"/>
      <c r="S143" s="138"/>
      <c r="T143" s="138"/>
      <c r="U143" s="139"/>
    </row>
    <row r="144" spans="1:21" ht="28.5" customHeight="1" x14ac:dyDescent="0.55000000000000004">
      <c r="A144" s="219" t="s">
        <v>310</v>
      </c>
      <c r="B144" s="559"/>
      <c r="C144" s="560"/>
      <c r="D144" s="560"/>
      <c r="E144" s="561"/>
      <c r="F144" s="482"/>
      <c r="G144" s="554"/>
      <c r="H144" s="554"/>
      <c r="I144" s="553"/>
      <c r="J144" s="140"/>
      <c r="K144" s="107"/>
      <c r="L144" s="107"/>
      <c r="M144" s="108"/>
      <c r="N144" s="300"/>
      <c r="O144" s="301"/>
      <c r="P144" s="301"/>
      <c r="Q144" s="299"/>
      <c r="R144" s="105"/>
      <c r="S144" s="106"/>
      <c r="T144" s="106"/>
      <c r="U144" s="109"/>
    </row>
    <row r="145" spans="1:21" ht="27.75" customHeight="1" x14ac:dyDescent="0.55000000000000004">
      <c r="A145" s="219" t="s">
        <v>311</v>
      </c>
      <c r="B145" s="278" t="s">
        <v>71</v>
      </c>
      <c r="C145" s="279"/>
      <c r="D145" s="279"/>
      <c r="E145" s="280"/>
      <c r="F145" s="482"/>
      <c r="G145" s="554"/>
      <c r="H145" s="554"/>
      <c r="I145" s="553"/>
      <c r="J145" s="140"/>
      <c r="K145" s="107"/>
      <c r="L145" s="107"/>
      <c r="M145" s="108"/>
      <c r="N145" s="300"/>
      <c r="O145" s="301"/>
      <c r="P145" s="301"/>
      <c r="Q145" s="299"/>
      <c r="R145" s="302"/>
      <c r="S145" s="303"/>
      <c r="T145" s="303"/>
      <c r="U145" s="304"/>
    </row>
    <row r="146" spans="1:21" ht="27.75" customHeight="1" x14ac:dyDescent="0.55000000000000004">
      <c r="A146" s="219" t="s">
        <v>312</v>
      </c>
      <c r="B146" s="240" t="s">
        <v>73</v>
      </c>
      <c r="C146" s="241"/>
      <c r="D146" s="241"/>
      <c r="E146" s="242"/>
      <c r="F146" s="482"/>
      <c r="G146" s="554"/>
      <c r="H146" s="554"/>
      <c r="I146" s="553"/>
      <c r="J146" s="295" t="s">
        <v>65</v>
      </c>
      <c r="K146" s="305"/>
      <c r="L146" s="305"/>
      <c r="M146" s="306"/>
      <c r="N146" s="300"/>
      <c r="O146" s="301"/>
      <c r="P146" s="301"/>
      <c r="Q146" s="299"/>
      <c r="R146" s="295" t="s">
        <v>66</v>
      </c>
      <c r="S146" s="296"/>
      <c r="T146" s="296"/>
      <c r="U146" s="297"/>
    </row>
    <row r="147" spans="1:21" ht="27.75" customHeight="1" x14ac:dyDescent="0.55000000000000004">
      <c r="A147" s="219" t="s">
        <v>61</v>
      </c>
      <c r="B147" s="141"/>
      <c r="C147" s="142"/>
      <c r="D147" s="142"/>
      <c r="E147" s="143"/>
      <c r="F147" s="482"/>
      <c r="G147" s="554"/>
      <c r="H147" s="554"/>
      <c r="I147" s="553"/>
      <c r="J147" s="140"/>
      <c r="K147" s="107"/>
      <c r="L147" s="107"/>
      <c r="M147" s="108"/>
      <c r="N147" s="132"/>
      <c r="O147" s="133"/>
      <c r="P147" s="133"/>
      <c r="Q147" s="133"/>
      <c r="R147" s="105"/>
      <c r="S147" s="106"/>
      <c r="T147" s="106"/>
      <c r="U147" s="109"/>
    </row>
    <row r="148" spans="1:21" ht="57" customHeight="1" x14ac:dyDescent="0.55000000000000004">
      <c r="A148" s="219" t="s">
        <v>313</v>
      </c>
      <c r="B148" s="506" t="s">
        <v>78</v>
      </c>
      <c r="C148" s="507"/>
      <c r="D148" s="507"/>
      <c r="E148" s="508"/>
      <c r="F148" s="482"/>
      <c r="G148" s="554"/>
      <c r="H148" s="554"/>
      <c r="I148" s="553"/>
      <c r="J148" s="144"/>
      <c r="K148" s="145"/>
      <c r="L148" s="145"/>
      <c r="M148" s="146"/>
      <c r="N148" s="300"/>
      <c r="O148" s="301"/>
      <c r="P148" s="301"/>
      <c r="Q148" s="299"/>
      <c r="R148" s="302"/>
      <c r="S148" s="303"/>
      <c r="T148" s="303"/>
      <c r="U148" s="304"/>
    </row>
    <row r="149" spans="1:21" ht="35.25" customHeight="1" thickBot="1" x14ac:dyDescent="0.6">
      <c r="A149" s="68" t="s">
        <v>314</v>
      </c>
      <c r="B149" s="206"/>
      <c r="C149" s="207"/>
      <c r="D149" s="207"/>
      <c r="E149" s="208"/>
      <c r="F149" s="482"/>
      <c r="G149" s="554"/>
      <c r="H149" s="554"/>
      <c r="I149" s="553"/>
      <c r="J149" s="140"/>
      <c r="K149" s="107"/>
      <c r="L149" s="107"/>
      <c r="M149" s="108"/>
      <c r="N149" s="384"/>
      <c r="O149" s="314"/>
      <c r="P149" s="314"/>
      <c r="Q149" s="383"/>
      <c r="R149" s="147"/>
      <c r="S149" s="116"/>
      <c r="T149" s="116"/>
      <c r="U149" s="148"/>
    </row>
    <row r="150" spans="1:21" ht="30.75" customHeight="1" thickBot="1" x14ac:dyDescent="0.6">
      <c r="A150" s="65">
        <f>A142+1</f>
        <v>15</v>
      </c>
      <c r="B150" s="252">
        <f>B142+7</f>
        <v>45271</v>
      </c>
      <c r="C150" s="252"/>
      <c r="D150" s="252"/>
      <c r="E150" s="252"/>
      <c r="F150" s="252">
        <f>B150+1</f>
        <v>45272</v>
      </c>
      <c r="G150" s="252"/>
      <c r="H150" s="252"/>
      <c r="I150" s="252"/>
      <c r="J150" s="252">
        <f>F150+1</f>
        <v>45273</v>
      </c>
      <c r="K150" s="252"/>
      <c r="L150" s="252"/>
      <c r="M150" s="252"/>
      <c r="N150" s="252">
        <f>J150+1</f>
        <v>45274</v>
      </c>
      <c r="O150" s="252"/>
      <c r="P150" s="252"/>
      <c r="Q150" s="252"/>
      <c r="R150" s="252">
        <f>N150+1</f>
        <v>45275</v>
      </c>
      <c r="S150" s="252"/>
      <c r="T150" s="252"/>
      <c r="U150" s="252"/>
    </row>
    <row r="151" spans="1:21" ht="30" customHeight="1" x14ac:dyDescent="0.55000000000000004">
      <c r="A151" s="220" t="s">
        <v>309</v>
      </c>
      <c r="B151" s="377" t="s">
        <v>80</v>
      </c>
      <c r="C151" s="378"/>
      <c r="D151" s="378"/>
      <c r="E151" s="379"/>
      <c r="F151" s="237" t="s">
        <v>72</v>
      </c>
      <c r="G151" s="238"/>
      <c r="H151" s="238"/>
      <c r="I151" s="239"/>
      <c r="J151" s="237" t="s">
        <v>72</v>
      </c>
      <c r="K151" s="238"/>
      <c r="L151" s="238"/>
      <c r="M151" s="239"/>
      <c r="N151" s="550"/>
      <c r="O151" s="551"/>
      <c r="P151" s="551"/>
      <c r="Q151" s="414"/>
      <c r="R151" s="310"/>
      <c r="S151" s="307"/>
      <c r="T151" s="307"/>
      <c r="U151" s="308"/>
    </row>
    <row r="152" spans="1:21" ht="28.5" customHeight="1" x14ac:dyDescent="0.55000000000000004">
      <c r="A152" s="219" t="s">
        <v>310</v>
      </c>
      <c r="B152" s="380"/>
      <c r="C152" s="381"/>
      <c r="D152" s="381"/>
      <c r="E152" s="382"/>
      <c r="F152" s="237" t="s">
        <v>72</v>
      </c>
      <c r="G152" s="238"/>
      <c r="H152" s="238"/>
      <c r="I152" s="239"/>
      <c r="J152" s="374"/>
      <c r="K152" s="375"/>
      <c r="L152" s="375"/>
      <c r="M152" s="376"/>
      <c r="N152" s="311"/>
      <c r="O152" s="312"/>
      <c r="P152" s="312"/>
      <c r="Q152" s="313"/>
      <c r="R152" s="292"/>
      <c r="S152" s="294"/>
      <c r="T152" s="294"/>
      <c r="U152" s="235"/>
    </row>
    <row r="153" spans="1:21" ht="51" customHeight="1" x14ac:dyDescent="0.55000000000000004">
      <c r="A153" s="219" t="s">
        <v>311</v>
      </c>
      <c r="B153" s="278" t="s">
        <v>71</v>
      </c>
      <c r="C153" s="279"/>
      <c r="D153" s="279"/>
      <c r="E153" s="280"/>
      <c r="F153" s="365"/>
      <c r="G153" s="366"/>
      <c r="H153" s="366"/>
      <c r="I153" s="367"/>
      <c r="J153" s="368" t="s">
        <v>147</v>
      </c>
      <c r="K153" s="276" t="s">
        <v>164</v>
      </c>
      <c r="L153" s="293"/>
      <c r="M153" s="234"/>
      <c r="N153" s="322" t="s">
        <v>222</v>
      </c>
      <c r="O153" s="323"/>
      <c r="P153" s="323"/>
      <c r="Q153" s="324"/>
      <c r="R153" s="291"/>
      <c r="S153" s="293"/>
      <c r="T153" s="293"/>
      <c r="U153" s="234"/>
    </row>
    <row r="154" spans="1:21" ht="30" customHeight="1" x14ac:dyDescent="0.55000000000000004">
      <c r="A154" s="219" t="s">
        <v>312</v>
      </c>
      <c r="B154" s="240" t="s">
        <v>73</v>
      </c>
      <c r="C154" s="241"/>
      <c r="D154" s="241"/>
      <c r="E154" s="242"/>
      <c r="F154" s="278" t="s">
        <v>71</v>
      </c>
      <c r="G154" s="279"/>
      <c r="H154" s="279"/>
      <c r="I154" s="280"/>
      <c r="J154" s="368"/>
      <c r="K154" s="277"/>
      <c r="L154" s="294"/>
      <c r="M154" s="235"/>
      <c r="N154" s="325"/>
      <c r="O154" s="326"/>
      <c r="P154" s="326"/>
      <c r="Q154" s="327"/>
      <c r="R154" s="292"/>
      <c r="S154" s="294"/>
      <c r="T154" s="294"/>
      <c r="U154" s="235"/>
    </row>
    <row r="155" spans="1:21" ht="27" customHeight="1" x14ac:dyDescent="0.55000000000000004">
      <c r="A155" s="219" t="s">
        <v>61</v>
      </c>
      <c r="B155" s="562"/>
      <c r="C155" s="332"/>
      <c r="D155" s="332"/>
      <c r="E155" s="563"/>
      <c r="F155" s="330"/>
      <c r="G155" s="255"/>
      <c r="H155" s="255"/>
      <c r="I155" s="331"/>
      <c r="J155" s="254"/>
      <c r="K155" s="332"/>
      <c r="L155" s="255"/>
      <c r="M155" s="256"/>
      <c r="N155" s="254"/>
      <c r="O155" s="255"/>
      <c r="P155" s="255"/>
      <c r="Q155" s="256"/>
      <c r="R155" s="91"/>
      <c r="S155" s="92"/>
      <c r="T155" s="92"/>
      <c r="U155" s="104"/>
    </row>
    <row r="156" spans="1:21" ht="38.25" customHeight="1" x14ac:dyDescent="0.55000000000000004">
      <c r="A156" s="219" t="s">
        <v>313</v>
      </c>
      <c r="B156" s="564"/>
      <c r="C156" s="293"/>
      <c r="D156" s="249" t="s">
        <v>148</v>
      </c>
      <c r="E156" s="369" t="s">
        <v>223</v>
      </c>
      <c r="F156" s="371"/>
      <c r="G156" s="246"/>
      <c r="H156" s="276" t="s">
        <v>224</v>
      </c>
      <c r="I156" s="249" t="s">
        <v>146</v>
      </c>
      <c r="J156" s="285" t="s">
        <v>225</v>
      </c>
      <c r="K156" s="348" t="s">
        <v>145</v>
      </c>
      <c r="L156" s="293"/>
      <c r="M156" s="338"/>
      <c r="N156" s="316" t="s">
        <v>226</v>
      </c>
      <c r="O156" s="317"/>
      <c r="P156" s="317"/>
      <c r="Q156" s="318"/>
      <c r="R156" s="291"/>
      <c r="S156" s="293"/>
      <c r="T156" s="293"/>
      <c r="U156" s="234"/>
    </row>
    <row r="157" spans="1:21" ht="39" customHeight="1" thickBot="1" x14ac:dyDescent="0.6">
      <c r="A157" s="68" t="s">
        <v>314</v>
      </c>
      <c r="B157" s="565"/>
      <c r="C157" s="336"/>
      <c r="D157" s="334"/>
      <c r="E157" s="370"/>
      <c r="F157" s="372"/>
      <c r="G157" s="373"/>
      <c r="H157" s="333"/>
      <c r="I157" s="334"/>
      <c r="J157" s="566"/>
      <c r="K157" s="349"/>
      <c r="L157" s="336"/>
      <c r="M157" s="339"/>
      <c r="N157" s="319"/>
      <c r="O157" s="320"/>
      <c r="P157" s="320"/>
      <c r="Q157" s="321"/>
      <c r="R157" s="335"/>
      <c r="S157" s="336"/>
      <c r="T157" s="336"/>
      <c r="U157" s="337"/>
    </row>
    <row r="158" spans="1:21" ht="30" customHeight="1" thickBot="1" x14ac:dyDescent="0.6">
      <c r="A158" s="65">
        <f>A150+1</f>
        <v>16</v>
      </c>
      <c r="B158" s="252">
        <f>B150+7</f>
        <v>45278</v>
      </c>
      <c r="C158" s="252"/>
      <c r="D158" s="252"/>
      <c r="E158" s="252"/>
      <c r="F158" s="252">
        <f>B158+1</f>
        <v>45279</v>
      </c>
      <c r="G158" s="252"/>
      <c r="H158" s="252"/>
      <c r="I158" s="252"/>
      <c r="J158" s="252">
        <f>F158+1</f>
        <v>45280</v>
      </c>
      <c r="K158" s="252"/>
      <c r="L158" s="252"/>
      <c r="M158" s="252"/>
      <c r="N158" s="252">
        <f>J158+1</f>
        <v>45281</v>
      </c>
      <c r="O158" s="252"/>
      <c r="P158" s="252"/>
      <c r="Q158" s="252"/>
      <c r="R158" s="252">
        <f>N158+1</f>
        <v>45282</v>
      </c>
      <c r="S158" s="252"/>
      <c r="T158" s="252"/>
      <c r="U158" s="252"/>
    </row>
    <row r="159" spans="1:21" ht="30.75" customHeight="1" x14ac:dyDescent="0.55000000000000004">
      <c r="A159" s="220" t="s">
        <v>309</v>
      </c>
      <c r="B159" s="345"/>
      <c r="C159" s="346"/>
      <c r="D159" s="346"/>
      <c r="E159" s="347"/>
      <c r="F159" s="237" t="s">
        <v>72</v>
      </c>
      <c r="G159" s="238"/>
      <c r="H159" s="238"/>
      <c r="I159" s="239"/>
      <c r="J159" s="237" t="s">
        <v>72</v>
      </c>
      <c r="K159" s="238"/>
      <c r="L159" s="238"/>
      <c r="M159" s="239"/>
      <c r="N159" s="350"/>
      <c r="O159" s="350"/>
      <c r="P159" s="350"/>
      <c r="Q159" s="351"/>
      <c r="R159" s="350"/>
      <c r="S159" s="350"/>
      <c r="T159" s="350"/>
      <c r="U159" s="351"/>
    </row>
    <row r="160" spans="1:21" ht="50.25" customHeight="1" x14ac:dyDescent="0.55000000000000004">
      <c r="A160" s="219" t="s">
        <v>310</v>
      </c>
      <c r="B160" s="547" t="s">
        <v>165</v>
      </c>
      <c r="C160" s="548"/>
      <c r="D160" s="548"/>
      <c r="E160" s="549"/>
      <c r="F160" s="237" t="s">
        <v>72</v>
      </c>
      <c r="G160" s="238"/>
      <c r="H160" s="238"/>
      <c r="I160" s="239"/>
      <c r="J160" s="289" t="s">
        <v>77</v>
      </c>
      <c r="K160" s="348"/>
      <c r="L160" s="348"/>
      <c r="M160" s="229"/>
      <c r="N160" s="352"/>
      <c r="O160" s="352"/>
      <c r="P160" s="352"/>
      <c r="Q160" s="351"/>
      <c r="R160" s="352"/>
      <c r="S160" s="352"/>
      <c r="T160" s="352"/>
      <c r="U160" s="351"/>
    </row>
    <row r="161" spans="1:21" ht="29.25" customHeight="1" x14ac:dyDescent="0.55000000000000004">
      <c r="A161" s="219" t="s">
        <v>311</v>
      </c>
      <c r="B161" s="547"/>
      <c r="C161" s="548"/>
      <c r="D161" s="548"/>
      <c r="E161" s="549"/>
      <c r="F161" s="357"/>
      <c r="G161" s="243"/>
      <c r="H161" s="243"/>
      <c r="I161" s="269"/>
      <c r="J161" s="291"/>
      <c r="K161" s="293"/>
      <c r="L161" s="293"/>
      <c r="M161" s="234"/>
      <c r="N161" s="352"/>
      <c r="O161" s="352"/>
      <c r="P161" s="352"/>
      <c r="Q161" s="351"/>
      <c r="R161" s="352"/>
      <c r="S161" s="352"/>
      <c r="T161" s="352"/>
      <c r="U161" s="351"/>
    </row>
    <row r="162" spans="1:21" ht="30" customHeight="1" x14ac:dyDescent="0.55000000000000004">
      <c r="A162" s="219" t="s">
        <v>312</v>
      </c>
      <c r="B162" s="54"/>
      <c r="C162" s="149"/>
      <c r="D162" s="149"/>
      <c r="E162" s="150"/>
      <c r="F162" s="358"/>
      <c r="G162" s="268"/>
      <c r="H162" s="268"/>
      <c r="I162" s="270"/>
      <c r="J162" s="292"/>
      <c r="K162" s="294"/>
      <c r="L162" s="294"/>
      <c r="M162" s="235"/>
      <c r="N162" s="352"/>
      <c r="O162" s="352"/>
      <c r="P162" s="352"/>
      <c r="Q162" s="351"/>
      <c r="R162" s="352"/>
      <c r="S162" s="352"/>
      <c r="T162" s="352"/>
      <c r="U162" s="351"/>
    </row>
    <row r="163" spans="1:21" ht="27" customHeight="1" x14ac:dyDescent="0.55000000000000004">
      <c r="A163" s="219" t="s">
        <v>61</v>
      </c>
      <c r="B163" s="254"/>
      <c r="C163" s="255"/>
      <c r="D163" s="255"/>
      <c r="E163" s="256"/>
      <c r="F163" s="254"/>
      <c r="G163" s="255"/>
      <c r="H163" s="255"/>
      <c r="I163" s="256"/>
      <c r="J163" s="254"/>
      <c r="K163" s="255"/>
      <c r="L163" s="255"/>
      <c r="M163" s="256"/>
      <c r="N163" s="352"/>
      <c r="O163" s="352"/>
      <c r="P163" s="352"/>
      <c r="Q163" s="351"/>
      <c r="R163" s="352"/>
      <c r="S163" s="352"/>
      <c r="T163" s="352"/>
      <c r="U163" s="351"/>
    </row>
    <row r="164" spans="1:21" ht="27.75" customHeight="1" x14ac:dyDescent="0.55000000000000004">
      <c r="A164" s="219" t="s">
        <v>313</v>
      </c>
      <c r="B164" s="357"/>
      <c r="C164" s="243"/>
      <c r="D164" s="243"/>
      <c r="E164" s="269"/>
      <c r="F164" s="361"/>
      <c r="G164" s="359"/>
      <c r="H164" s="363"/>
      <c r="I164" s="338"/>
      <c r="J164" s="361"/>
      <c r="K164" s="363"/>
      <c r="L164" s="363"/>
      <c r="M164" s="338"/>
      <c r="N164" s="352"/>
      <c r="O164" s="352"/>
      <c r="P164" s="352"/>
      <c r="Q164" s="351"/>
      <c r="R164" s="352"/>
      <c r="S164" s="352"/>
      <c r="T164" s="352"/>
      <c r="U164" s="351"/>
    </row>
    <row r="165" spans="1:21" ht="30" customHeight="1" thickBot="1" x14ac:dyDescent="0.6">
      <c r="A165" s="68" t="s">
        <v>314</v>
      </c>
      <c r="B165" s="425"/>
      <c r="C165" s="244"/>
      <c r="D165" s="244"/>
      <c r="E165" s="402"/>
      <c r="F165" s="362"/>
      <c r="G165" s="360"/>
      <c r="H165" s="364"/>
      <c r="I165" s="339"/>
      <c r="J165" s="362"/>
      <c r="K165" s="364"/>
      <c r="L165" s="364"/>
      <c r="M165" s="339"/>
      <c r="N165" s="353"/>
      <c r="O165" s="353"/>
      <c r="P165" s="353"/>
      <c r="Q165" s="354"/>
      <c r="R165" s="353"/>
      <c r="S165" s="353"/>
      <c r="T165" s="353"/>
      <c r="U165" s="354"/>
    </row>
    <row r="166" spans="1:21" ht="31.5" customHeight="1" thickBot="1" x14ac:dyDescent="0.6">
      <c r="A166" s="55"/>
      <c r="B166" s="341" t="s">
        <v>44</v>
      </c>
      <c r="C166" s="342"/>
      <c r="D166" s="342"/>
      <c r="E166" s="342"/>
      <c r="F166" s="342"/>
      <c r="G166" s="342"/>
      <c r="H166" s="342"/>
      <c r="I166" s="342"/>
      <c r="J166" s="342"/>
      <c r="K166" s="342"/>
      <c r="L166" s="342"/>
      <c r="M166" s="342"/>
      <c r="N166" s="343"/>
      <c r="O166" s="343"/>
      <c r="P166" s="343"/>
      <c r="Q166" s="343"/>
      <c r="R166" s="343"/>
      <c r="S166" s="343"/>
      <c r="T166" s="343"/>
      <c r="U166" s="344"/>
    </row>
    <row r="167" spans="1:21" ht="28.5" customHeight="1" thickBot="1" x14ac:dyDescent="0.6">
      <c r="A167" s="73" t="s">
        <v>59</v>
      </c>
      <c r="B167" s="252">
        <f>B158+21</f>
        <v>45299</v>
      </c>
      <c r="C167" s="252"/>
      <c r="D167" s="252"/>
      <c r="E167" s="252"/>
      <c r="F167" s="252">
        <f>B167+1</f>
        <v>45300</v>
      </c>
      <c r="G167" s="252"/>
      <c r="H167" s="252"/>
      <c r="I167" s="252"/>
      <c r="J167" s="328">
        <f>F167+1</f>
        <v>45301</v>
      </c>
      <c r="K167" s="328"/>
      <c r="L167" s="328"/>
      <c r="M167" s="328"/>
      <c r="N167" s="328">
        <f>J167+1</f>
        <v>45302</v>
      </c>
      <c r="O167" s="328"/>
      <c r="P167" s="328"/>
      <c r="Q167" s="328"/>
      <c r="R167" s="328">
        <f>N167+1</f>
        <v>45303</v>
      </c>
      <c r="S167" s="328"/>
      <c r="T167" s="328"/>
      <c r="U167" s="328"/>
    </row>
    <row r="168" spans="1:21" ht="28.9" customHeight="1" thickBot="1" x14ac:dyDescent="0.6">
      <c r="A168" s="74"/>
      <c r="B168" s="340"/>
      <c r="C168" s="340"/>
      <c r="D168" s="340"/>
      <c r="E168" s="340"/>
      <c r="F168" s="340"/>
      <c r="G168" s="340"/>
      <c r="H168" s="340"/>
      <c r="I168" s="340"/>
      <c r="J168" s="315" t="s">
        <v>83</v>
      </c>
      <c r="K168" s="315"/>
      <c r="L168" s="315"/>
      <c r="M168" s="315"/>
      <c r="N168" s="290" t="s">
        <v>214</v>
      </c>
      <c r="O168" s="290"/>
      <c r="P168" s="290"/>
      <c r="Q168" s="290"/>
      <c r="R168" s="340"/>
      <c r="S168" s="340"/>
      <c r="T168" s="340"/>
      <c r="U168" s="340"/>
    </row>
    <row r="169" spans="1:21" ht="28.5" customHeight="1" thickBot="1" x14ac:dyDescent="0.6">
      <c r="A169" s="73" t="s">
        <v>59</v>
      </c>
      <c r="B169" s="328">
        <f>B167+7</f>
        <v>45306</v>
      </c>
      <c r="C169" s="328"/>
      <c r="D169" s="328"/>
      <c r="E169" s="328"/>
      <c r="F169" s="328">
        <f>B169+1</f>
        <v>45307</v>
      </c>
      <c r="G169" s="328"/>
      <c r="H169" s="328"/>
      <c r="I169" s="328"/>
      <c r="J169" s="328">
        <f>F169+1</f>
        <v>45308</v>
      </c>
      <c r="K169" s="328"/>
      <c r="L169" s="328"/>
      <c r="M169" s="328"/>
      <c r="N169" s="328">
        <f>J169+1</f>
        <v>45309</v>
      </c>
      <c r="O169" s="328"/>
      <c r="P169" s="328"/>
      <c r="Q169" s="328"/>
      <c r="R169" s="328">
        <f>N169+1</f>
        <v>45310</v>
      </c>
      <c r="S169" s="328"/>
      <c r="T169" s="328"/>
      <c r="U169" s="328"/>
    </row>
    <row r="170" spans="1:21" ht="33" customHeight="1" thickBot="1" x14ac:dyDescent="0.6">
      <c r="A170" s="74"/>
      <c r="B170" s="290" t="s">
        <v>17</v>
      </c>
      <c r="C170" s="290"/>
      <c r="D170" s="290"/>
      <c r="E170" s="290"/>
      <c r="F170" s="546"/>
      <c r="G170" s="546"/>
      <c r="H170" s="546"/>
      <c r="I170" s="546"/>
      <c r="J170" s="546"/>
      <c r="K170" s="546"/>
      <c r="L170" s="546"/>
      <c r="M170" s="546"/>
      <c r="N170" s="290" t="s">
        <v>213</v>
      </c>
      <c r="O170" s="290"/>
      <c r="P170" s="290"/>
      <c r="Q170" s="290"/>
      <c r="R170" s="543"/>
      <c r="S170" s="543"/>
      <c r="T170" s="543"/>
      <c r="U170" s="543"/>
    </row>
    <row r="171" spans="1:21" ht="30.75" customHeight="1" thickBot="1" x14ac:dyDescent="0.6">
      <c r="A171" s="73" t="s">
        <v>59</v>
      </c>
      <c r="B171" s="328">
        <f>B169+7</f>
        <v>45313</v>
      </c>
      <c r="C171" s="328"/>
      <c r="D171" s="328"/>
      <c r="E171" s="328"/>
      <c r="F171" s="328">
        <f>B171+1</f>
        <v>45314</v>
      </c>
      <c r="G171" s="328"/>
      <c r="H171" s="328"/>
      <c r="I171" s="328"/>
      <c r="J171" s="328">
        <f>F171+1</f>
        <v>45315</v>
      </c>
      <c r="K171" s="328"/>
      <c r="L171" s="328"/>
      <c r="M171" s="328"/>
      <c r="N171" s="328">
        <f>J171+1</f>
        <v>45316</v>
      </c>
      <c r="O171" s="328"/>
      <c r="P171" s="328"/>
      <c r="Q171" s="328"/>
      <c r="R171" s="328">
        <f>N171+1</f>
        <v>45317</v>
      </c>
      <c r="S171" s="328"/>
      <c r="T171" s="328"/>
      <c r="U171" s="328"/>
    </row>
    <row r="172" spans="1:21" ht="28.9" customHeight="1" thickBot="1" x14ac:dyDescent="0.6">
      <c r="A172" s="74"/>
      <c r="B172" s="290"/>
      <c r="C172" s="290"/>
      <c r="D172" s="290"/>
      <c r="E172" s="290"/>
      <c r="F172" s="290"/>
      <c r="G172" s="290"/>
      <c r="H172" s="290"/>
      <c r="I172" s="290"/>
      <c r="J172" s="290" t="s">
        <v>211</v>
      </c>
      <c r="K172" s="290"/>
      <c r="L172" s="290"/>
      <c r="M172" s="290"/>
      <c r="N172" s="290" t="s">
        <v>212</v>
      </c>
      <c r="O172" s="290"/>
      <c r="P172" s="290"/>
      <c r="Q172" s="290"/>
      <c r="R172" s="315" t="s">
        <v>45</v>
      </c>
      <c r="S172" s="315"/>
      <c r="T172" s="315"/>
      <c r="U172" s="315"/>
    </row>
    <row r="173" spans="1:21" ht="29.25" customHeight="1" thickBot="1" x14ac:dyDescent="0.6">
      <c r="A173" s="76" t="s">
        <v>46</v>
      </c>
      <c r="B173" s="329" t="s">
        <v>81</v>
      </c>
      <c r="C173" s="329"/>
      <c r="D173" s="329"/>
      <c r="E173" s="329"/>
      <c r="F173" s="329"/>
      <c r="G173" s="329"/>
      <c r="H173" s="329"/>
      <c r="I173" s="329"/>
      <c r="J173" s="329"/>
      <c r="K173" s="329"/>
      <c r="L173" s="329"/>
      <c r="M173" s="329"/>
      <c r="N173" s="329"/>
      <c r="O173" s="329"/>
      <c r="P173" s="329"/>
      <c r="Q173" s="329"/>
      <c r="R173" s="329"/>
      <c r="S173" s="329"/>
      <c r="T173" s="329"/>
      <c r="U173" s="329"/>
    </row>
    <row r="174" spans="1:21" ht="32.25" customHeight="1" thickBot="1" x14ac:dyDescent="0.6">
      <c r="A174" s="75" t="s">
        <v>58</v>
      </c>
      <c r="B174" s="545">
        <v>45460</v>
      </c>
      <c r="C174" s="545"/>
      <c r="D174" s="545"/>
      <c r="E174" s="545"/>
      <c r="F174" s="356">
        <f>B174+1</f>
        <v>45461</v>
      </c>
      <c r="G174" s="356"/>
      <c r="H174" s="356"/>
      <c r="I174" s="356"/>
      <c r="J174" s="356">
        <f>F174+1</f>
        <v>45462</v>
      </c>
      <c r="K174" s="356"/>
      <c r="L174" s="356"/>
      <c r="M174" s="356"/>
      <c r="N174" s="356">
        <f>J174+1</f>
        <v>45463</v>
      </c>
      <c r="O174" s="356"/>
      <c r="P174" s="356"/>
      <c r="Q174" s="356"/>
      <c r="R174" s="356">
        <f>N174+1</f>
        <v>45464</v>
      </c>
      <c r="S174" s="356"/>
      <c r="T174" s="356"/>
      <c r="U174" s="356"/>
    </row>
    <row r="175" spans="1:21" ht="71.25" customHeight="1" thickBot="1" x14ac:dyDescent="0.6">
      <c r="A175" s="74"/>
      <c r="B175" s="538"/>
      <c r="C175" s="538"/>
      <c r="D175" s="538"/>
      <c r="E175" s="538"/>
      <c r="F175" s="315" t="s">
        <v>308</v>
      </c>
      <c r="G175" s="315"/>
      <c r="H175" s="315"/>
      <c r="I175" s="315"/>
      <c r="J175" s="538"/>
      <c r="K175" s="538"/>
      <c r="L175" s="538"/>
      <c r="M175" s="538"/>
      <c r="N175" s="290" t="s">
        <v>17</v>
      </c>
      <c r="O175" s="290"/>
      <c r="P175" s="290"/>
      <c r="Q175" s="290"/>
      <c r="R175" s="340"/>
      <c r="S175" s="535"/>
      <c r="T175" s="535"/>
      <c r="U175" s="535"/>
    </row>
    <row r="176" spans="1:21" ht="33" customHeight="1" thickBot="1" x14ac:dyDescent="0.6">
      <c r="A176" s="75" t="s">
        <v>58</v>
      </c>
      <c r="B176" s="356">
        <f>B174+7</f>
        <v>45467</v>
      </c>
      <c r="C176" s="356"/>
      <c r="D176" s="356"/>
      <c r="E176" s="356"/>
      <c r="F176" s="356">
        <f>B176+1</f>
        <v>45468</v>
      </c>
      <c r="G176" s="356"/>
      <c r="H176" s="356"/>
      <c r="I176" s="356"/>
      <c r="J176" s="356">
        <f>F176+1</f>
        <v>45469</v>
      </c>
      <c r="K176" s="356"/>
      <c r="L176" s="356"/>
      <c r="M176" s="356"/>
      <c r="N176" s="356">
        <f>J176+1</f>
        <v>45470</v>
      </c>
      <c r="O176" s="356"/>
      <c r="P176" s="356"/>
      <c r="Q176" s="356"/>
      <c r="R176" s="356">
        <f>N176+1</f>
        <v>45471</v>
      </c>
      <c r="S176" s="356"/>
      <c r="T176" s="356"/>
      <c r="U176" s="356"/>
    </row>
    <row r="177" spans="1:21" ht="28.5" customHeight="1" thickBot="1" x14ac:dyDescent="0.6">
      <c r="A177" s="74"/>
      <c r="B177" s="537" t="s">
        <v>206</v>
      </c>
      <c r="C177" s="537"/>
      <c r="D177" s="537"/>
      <c r="E177" s="537"/>
      <c r="F177" s="539"/>
      <c r="G177" s="540"/>
      <c r="H177" s="540"/>
      <c r="I177" s="541"/>
      <c r="J177" s="290" t="s">
        <v>211</v>
      </c>
      <c r="K177" s="290"/>
      <c r="L177" s="290"/>
      <c r="M177" s="290"/>
      <c r="N177" s="538"/>
      <c r="O177" s="538"/>
      <c r="P177" s="538"/>
      <c r="Q177" s="538"/>
      <c r="R177" s="290" t="s">
        <v>214</v>
      </c>
      <c r="S177" s="290"/>
      <c r="T177" s="290"/>
      <c r="U177" s="290"/>
    </row>
    <row r="178" spans="1:21" ht="27.65" customHeight="1" thickBot="1" x14ac:dyDescent="0.6">
      <c r="A178" s="75" t="s">
        <v>58</v>
      </c>
      <c r="B178" s="356">
        <f>B176+7</f>
        <v>45474</v>
      </c>
      <c r="C178" s="356"/>
      <c r="D178" s="356"/>
      <c r="E178" s="356"/>
      <c r="F178" s="356">
        <f>B178+1</f>
        <v>45475</v>
      </c>
      <c r="G178" s="356"/>
      <c r="H178" s="356"/>
      <c r="I178" s="356"/>
      <c r="J178" s="356">
        <f>F178+1</f>
        <v>45476</v>
      </c>
      <c r="K178" s="356"/>
      <c r="L178" s="356"/>
      <c r="M178" s="356"/>
      <c r="N178" s="356">
        <f>J178+1</f>
        <v>45477</v>
      </c>
      <c r="O178" s="356"/>
      <c r="P178" s="356"/>
      <c r="Q178" s="356"/>
      <c r="R178" s="356">
        <f>N178+1</f>
        <v>45478</v>
      </c>
      <c r="S178" s="356"/>
      <c r="T178" s="356"/>
      <c r="U178" s="356"/>
    </row>
    <row r="179" spans="1:21" ht="27" customHeight="1" thickBot="1" x14ac:dyDescent="0.6">
      <c r="A179" s="74"/>
      <c r="B179" s="542"/>
      <c r="C179" s="542"/>
      <c r="D179" s="542"/>
      <c r="E179" s="542"/>
      <c r="F179" s="290" t="s">
        <v>218</v>
      </c>
      <c r="G179" s="290"/>
      <c r="H179" s="290"/>
      <c r="I179" s="290"/>
      <c r="J179" s="290" t="s">
        <v>49</v>
      </c>
      <c r="K179" s="290"/>
      <c r="L179" s="290"/>
      <c r="M179" s="290"/>
      <c r="N179" s="543" t="s">
        <v>50</v>
      </c>
      <c r="O179" s="544"/>
      <c r="P179" s="544"/>
      <c r="Q179" s="544"/>
      <c r="R179" s="340"/>
      <c r="S179" s="535"/>
      <c r="T179" s="535"/>
      <c r="U179" s="535"/>
    </row>
    <row r="180" spans="1:21" ht="30.75" customHeight="1" thickBot="1" x14ac:dyDescent="0.6">
      <c r="A180" s="75" t="s">
        <v>58</v>
      </c>
      <c r="B180" s="356">
        <f>B178+7</f>
        <v>45481</v>
      </c>
      <c r="C180" s="356"/>
      <c r="D180" s="356"/>
      <c r="E180" s="356"/>
      <c r="F180" s="356">
        <f>B180+1</f>
        <v>45482</v>
      </c>
      <c r="G180" s="356"/>
      <c r="H180" s="356"/>
      <c r="I180" s="356"/>
      <c r="J180" s="356">
        <f>F180+1</f>
        <v>45483</v>
      </c>
      <c r="K180" s="356"/>
      <c r="L180" s="356"/>
      <c r="M180" s="356"/>
      <c r="N180" s="545">
        <f>J180+1</f>
        <v>45484</v>
      </c>
      <c r="O180" s="545"/>
      <c r="P180" s="545"/>
      <c r="Q180" s="545"/>
      <c r="R180" s="545">
        <f>N180+1</f>
        <v>45485</v>
      </c>
      <c r="S180" s="545"/>
      <c r="T180" s="545"/>
      <c r="U180" s="545"/>
    </row>
    <row r="181" spans="1:21" ht="42.65" customHeight="1" thickBot="1" x14ac:dyDescent="0.6">
      <c r="A181" s="74"/>
      <c r="B181" s="290" t="s">
        <v>219</v>
      </c>
      <c r="C181" s="290"/>
      <c r="D181" s="290"/>
      <c r="E181" s="290"/>
      <c r="F181" s="290" t="s">
        <v>213</v>
      </c>
      <c r="G181" s="290"/>
      <c r="H181" s="290"/>
      <c r="I181" s="290"/>
      <c r="J181" s="533" t="s">
        <v>321</v>
      </c>
      <c r="K181" s="534"/>
      <c r="L181" s="534"/>
      <c r="M181" s="534"/>
      <c r="N181" s="340"/>
      <c r="O181" s="535"/>
      <c r="P181" s="535"/>
      <c r="Q181" s="535"/>
      <c r="R181" s="536"/>
      <c r="S181" s="536"/>
      <c r="T181" s="536"/>
      <c r="U181" s="536"/>
    </row>
    <row r="182" spans="1:21" ht="30" customHeight="1" thickBot="1" x14ac:dyDescent="0.6">
      <c r="A182" s="76" t="s">
        <v>46</v>
      </c>
      <c r="B182" s="329" t="s">
        <v>82</v>
      </c>
      <c r="C182" s="329"/>
      <c r="D182" s="329"/>
      <c r="E182" s="329"/>
      <c r="F182" s="329"/>
      <c r="G182" s="329"/>
      <c r="H182" s="329"/>
      <c r="I182" s="329"/>
      <c r="J182" s="329"/>
      <c r="K182" s="329"/>
      <c r="L182" s="329"/>
      <c r="M182" s="329"/>
      <c r="N182" s="329"/>
      <c r="O182" s="329"/>
      <c r="P182" s="329"/>
      <c r="Q182" s="329"/>
      <c r="R182" s="329"/>
      <c r="S182" s="329"/>
      <c r="T182" s="329"/>
      <c r="U182" s="329"/>
    </row>
  </sheetData>
  <mergeCells count="899">
    <mergeCell ref="N27:Q27"/>
    <mergeCell ref="N34:N35"/>
    <mergeCell ref="O34:O35"/>
    <mergeCell ref="B26:E26"/>
    <mergeCell ref="R26:U26"/>
    <mergeCell ref="B27:E27"/>
    <mergeCell ref="R27:U27"/>
    <mergeCell ref="R36:U36"/>
    <mergeCell ref="B35:C35"/>
    <mergeCell ref="J29:M29"/>
    <mergeCell ref="H34:I34"/>
    <mergeCell ref="T31:U32"/>
    <mergeCell ref="R33:U33"/>
    <mergeCell ref="R34:R35"/>
    <mergeCell ref="S34:S35"/>
    <mergeCell ref="B33:E33"/>
    <mergeCell ref="F33:I33"/>
    <mergeCell ref="F34:F35"/>
    <mergeCell ref="G34:G35"/>
    <mergeCell ref="N29:Q29"/>
    <mergeCell ref="B28:E28"/>
    <mergeCell ref="F28:I28"/>
    <mergeCell ref="J30:M30"/>
    <mergeCell ref="N30:Q30"/>
    <mergeCell ref="L13:P13"/>
    <mergeCell ref="P17:U18"/>
    <mergeCell ref="R29:U29"/>
    <mergeCell ref="R30:U30"/>
    <mergeCell ref="R31:R32"/>
    <mergeCell ref="S31:S32"/>
    <mergeCell ref="C14:G14"/>
    <mergeCell ref="C17:G18"/>
    <mergeCell ref="B25:E25"/>
    <mergeCell ref="R25:U25"/>
    <mergeCell ref="L14:O14"/>
    <mergeCell ref="L16:O16"/>
    <mergeCell ref="H14:I14"/>
    <mergeCell ref="H17:I18"/>
    <mergeCell ref="L17:M18"/>
    <mergeCell ref="N17:O18"/>
    <mergeCell ref="F25:I25"/>
    <mergeCell ref="J25:M25"/>
    <mergeCell ref="N25:Q25"/>
    <mergeCell ref="F26:I26"/>
    <mergeCell ref="J26:M26"/>
    <mergeCell ref="N26:Q26"/>
    <mergeCell ref="F27:I27"/>
    <mergeCell ref="J27:M27"/>
    <mergeCell ref="E1:U1"/>
    <mergeCell ref="F2:I2"/>
    <mergeCell ref="J2:Q2"/>
    <mergeCell ref="F3:I3"/>
    <mergeCell ref="J3:O3"/>
    <mergeCell ref="P3:Q3"/>
    <mergeCell ref="A11:G11"/>
    <mergeCell ref="B12:E12"/>
    <mergeCell ref="A4:E4"/>
    <mergeCell ref="A5:E5"/>
    <mergeCell ref="A6:E6"/>
    <mergeCell ref="A7:E7"/>
    <mergeCell ref="A8:E8"/>
    <mergeCell ref="A9:E9"/>
    <mergeCell ref="A15:A16"/>
    <mergeCell ref="B15:B16"/>
    <mergeCell ref="C15:G15"/>
    <mergeCell ref="H15:I15"/>
    <mergeCell ref="L15:O15"/>
    <mergeCell ref="C16:G16"/>
    <mergeCell ref="H16:I16"/>
    <mergeCell ref="A23:U23"/>
    <mergeCell ref="B24:E24"/>
    <mergeCell ref="F24:I24"/>
    <mergeCell ref="J24:M24"/>
    <mergeCell ref="N24:Q24"/>
    <mergeCell ref="R24:U24"/>
    <mergeCell ref="P21:U21"/>
    <mergeCell ref="D19:I19"/>
    <mergeCell ref="A17:A18"/>
    <mergeCell ref="B17:B18"/>
    <mergeCell ref="L19:L20"/>
    <mergeCell ref="M19:M20"/>
    <mergeCell ref="N19:N20"/>
    <mergeCell ref="O19:O20"/>
    <mergeCell ref="P19:U20"/>
    <mergeCell ref="S37:S38"/>
    <mergeCell ref="T37:T38"/>
    <mergeCell ref="J33:M33"/>
    <mergeCell ref="N33:Q33"/>
    <mergeCell ref="J34:K35"/>
    <mergeCell ref="L34:L35"/>
    <mergeCell ref="M34:M35"/>
    <mergeCell ref="P34:P35"/>
    <mergeCell ref="J31:M31"/>
    <mergeCell ref="N31:Q31"/>
    <mergeCell ref="J32:M32"/>
    <mergeCell ref="N32:Q32"/>
    <mergeCell ref="R44:U44"/>
    <mergeCell ref="D38:E38"/>
    <mergeCell ref="F38:G38"/>
    <mergeCell ref="F42:F43"/>
    <mergeCell ref="G42:G43"/>
    <mergeCell ref="N38:Q38"/>
    <mergeCell ref="S45:S46"/>
    <mergeCell ref="C45:C46"/>
    <mergeCell ref="D45:D46"/>
    <mergeCell ref="E45:E46"/>
    <mergeCell ref="B37:C43"/>
    <mergeCell ref="F46:I46"/>
    <mergeCell ref="J46:M46"/>
    <mergeCell ref="F39:G40"/>
    <mergeCell ref="J44:M44"/>
    <mergeCell ref="N44:Q44"/>
    <mergeCell ref="N39:Q41"/>
    <mergeCell ref="N37:Q37"/>
    <mergeCell ref="R37:R38"/>
    <mergeCell ref="H37:I43"/>
    <mergeCell ref="F45:I45"/>
    <mergeCell ref="J45:M45"/>
    <mergeCell ref="K42:K43"/>
    <mergeCell ref="J38:M38"/>
    <mergeCell ref="U37:U38"/>
    <mergeCell ref="F47:I47"/>
    <mergeCell ref="J28:M28"/>
    <mergeCell ref="N28:Q28"/>
    <mergeCell ref="T45:T46"/>
    <mergeCell ref="B32:E32"/>
    <mergeCell ref="B36:E36"/>
    <mergeCell ref="F36:I36"/>
    <mergeCell ref="J36:M36"/>
    <mergeCell ref="N36:Q36"/>
    <mergeCell ref="Q34:Q35"/>
    <mergeCell ref="R28:U28"/>
    <mergeCell ref="B29:E29"/>
    <mergeCell ref="F29:I29"/>
    <mergeCell ref="B30:E30"/>
    <mergeCell ref="F30:I30"/>
    <mergeCell ref="B31:E31"/>
    <mergeCell ref="F31:I31"/>
    <mergeCell ref="B34:E34"/>
    <mergeCell ref="F32:I32"/>
    <mergeCell ref="T34:T35"/>
    <mergeCell ref="U34:U35"/>
    <mergeCell ref="U45:U46"/>
    <mergeCell ref="R45:R46"/>
    <mergeCell ref="J37:M37"/>
    <mergeCell ref="N48:O49"/>
    <mergeCell ref="N42:N43"/>
    <mergeCell ref="O42:O43"/>
    <mergeCell ref="J47:M47"/>
    <mergeCell ref="N45:Q45"/>
    <mergeCell ref="N46:Q46"/>
    <mergeCell ref="F44:I44"/>
    <mergeCell ref="P42:P43"/>
    <mergeCell ref="Q42:Q43"/>
    <mergeCell ref="F41:G41"/>
    <mergeCell ref="J39:J40"/>
    <mergeCell ref="K39:K40"/>
    <mergeCell ref="L39:M40"/>
    <mergeCell ref="N50:Q50"/>
    <mergeCell ref="T50:U51"/>
    <mergeCell ref="B51:E51"/>
    <mergeCell ref="F51:I51"/>
    <mergeCell ref="N51:Q51"/>
    <mergeCell ref="R50:R51"/>
    <mergeCell ref="N47:Q47"/>
    <mergeCell ref="R47:U47"/>
    <mergeCell ref="B48:E48"/>
    <mergeCell ref="R48:U48"/>
    <mergeCell ref="B49:E49"/>
    <mergeCell ref="F49:I49"/>
    <mergeCell ref="B44:E44"/>
    <mergeCell ref="D42:E43"/>
    <mergeCell ref="D41:E41"/>
    <mergeCell ref="J41:M41"/>
    <mergeCell ref="R49:U49"/>
    <mergeCell ref="P48:P49"/>
    <mergeCell ref="Q48:Q49"/>
    <mergeCell ref="F48:I48"/>
    <mergeCell ref="R39:U43"/>
    <mergeCell ref="J42:J43"/>
    <mergeCell ref="O53:O54"/>
    <mergeCell ref="J48:M54"/>
    <mergeCell ref="R52:U52"/>
    <mergeCell ref="P53:Q54"/>
    <mergeCell ref="B55:E55"/>
    <mergeCell ref="F55:I55"/>
    <mergeCell ref="J55:M55"/>
    <mergeCell ref="N55:Q55"/>
    <mergeCell ref="S50:S51"/>
    <mergeCell ref="L42:L43"/>
    <mergeCell ref="M42:M43"/>
    <mergeCell ref="N53:N54"/>
    <mergeCell ref="B53:C54"/>
    <mergeCell ref="D53:D54"/>
    <mergeCell ref="F53:G54"/>
    <mergeCell ref="I53:I54"/>
    <mergeCell ref="R55:U55"/>
    <mergeCell ref="R53:U53"/>
    <mergeCell ref="E53:E54"/>
    <mergeCell ref="H53:H54"/>
    <mergeCell ref="B47:E47"/>
    <mergeCell ref="B50:E50"/>
    <mergeCell ref="F50:I50"/>
    <mergeCell ref="B56:E56"/>
    <mergeCell ref="F56:I56"/>
    <mergeCell ref="J56:M56"/>
    <mergeCell ref="N56:O57"/>
    <mergeCell ref="B57:E57"/>
    <mergeCell ref="F57:I57"/>
    <mergeCell ref="J57:M57"/>
    <mergeCell ref="Q56:Q57"/>
    <mergeCell ref="B52:E52"/>
    <mergeCell ref="F52:I52"/>
    <mergeCell ref="N52:Q52"/>
    <mergeCell ref="B59:E59"/>
    <mergeCell ref="F59:I59"/>
    <mergeCell ref="N59:Q59"/>
    <mergeCell ref="R59:U59"/>
    <mergeCell ref="B60:E60"/>
    <mergeCell ref="F60:I60"/>
    <mergeCell ref="J60:M60"/>
    <mergeCell ref="N60:Q60"/>
    <mergeCell ref="B58:E58"/>
    <mergeCell ref="F58:I58"/>
    <mergeCell ref="J58:J59"/>
    <mergeCell ref="K58:K59"/>
    <mergeCell ref="L58:M59"/>
    <mergeCell ref="N58:Q58"/>
    <mergeCell ref="R58:U58"/>
    <mergeCell ref="N65:O65"/>
    <mergeCell ref="L64:M65"/>
    <mergeCell ref="J65:K65"/>
    <mergeCell ref="R64:U64"/>
    <mergeCell ref="B61:C62"/>
    <mergeCell ref="D61:E62"/>
    <mergeCell ref="F61:G62"/>
    <mergeCell ref="L61:L62"/>
    <mergeCell ref="H61:H62"/>
    <mergeCell ref="I61:I62"/>
    <mergeCell ref="J61:J62"/>
    <mergeCell ref="K61:K62"/>
    <mergeCell ref="O61:O62"/>
    <mergeCell ref="M61:M62"/>
    <mergeCell ref="P61:Q62"/>
    <mergeCell ref="R65:U65"/>
    <mergeCell ref="B68:E68"/>
    <mergeCell ref="N68:Q68"/>
    <mergeCell ref="B69:C70"/>
    <mergeCell ref="H69:I69"/>
    <mergeCell ref="N69:N70"/>
    <mergeCell ref="O69:O70"/>
    <mergeCell ref="B77:B78"/>
    <mergeCell ref="C77:C78"/>
    <mergeCell ref="L74:M75"/>
    <mergeCell ref="M77:M78"/>
    <mergeCell ref="J68:M68"/>
    <mergeCell ref="J69:J70"/>
    <mergeCell ref="K69:K70"/>
    <mergeCell ref="L69:M70"/>
    <mergeCell ref="D69:D70"/>
    <mergeCell ref="E69:E70"/>
    <mergeCell ref="F69:G70"/>
    <mergeCell ref="B71:E71"/>
    <mergeCell ref="F71:I71"/>
    <mergeCell ref="J71:M71"/>
    <mergeCell ref="B72:E72"/>
    <mergeCell ref="F72:I72"/>
    <mergeCell ref="J72:M72"/>
    <mergeCell ref="C99:C100"/>
    <mergeCell ref="G99:G100"/>
    <mergeCell ref="H99:H100"/>
    <mergeCell ref="H96:H97"/>
    <mergeCell ref="R96:R97"/>
    <mergeCell ref="S96:S97"/>
    <mergeCell ref="T96:T97"/>
    <mergeCell ref="U96:U97"/>
    <mergeCell ref="S91:S92"/>
    <mergeCell ref="B91:E91"/>
    <mergeCell ref="J91:M91"/>
    <mergeCell ref="N91:O92"/>
    <mergeCell ref="P91:P92"/>
    <mergeCell ref="Q91:Q92"/>
    <mergeCell ref="R91:R92"/>
    <mergeCell ref="T91:U92"/>
    <mergeCell ref="B92:E92"/>
    <mergeCell ref="J92:M92"/>
    <mergeCell ref="N99:N100"/>
    <mergeCell ref="B99:B100"/>
    <mergeCell ref="T93:T94"/>
    <mergeCell ref="B93:E93"/>
    <mergeCell ref="R99:R100"/>
    <mergeCell ref="S99:S100"/>
    <mergeCell ref="B103:E103"/>
    <mergeCell ref="F103:I103"/>
    <mergeCell ref="J103:M103"/>
    <mergeCell ref="K104:K105"/>
    <mergeCell ref="B101:E101"/>
    <mergeCell ref="F101:I101"/>
    <mergeCell ref="J101:M101"/>
    <mergeCell ref="B112:E112"/>
    <mergeCell ref="F112:I112"/>
    <mergeCell ref="J112:M112"/>
    <mergeCell ref="B102:E102"/>
    <mergeCell ref="B106:E106"/>
    <mergeCell ref="F106:I106"/>
    <mergeCell ref="J106:M106"/>
    <mergeCell ref="B110:B111"/>
    <mergeCell ref="C110:C111"/>
    <mergeCell ref="D110:D111"/>
    <mergeCell ref="E110:E111"/>
    <mergeCell ref="F110:F111"/>
    <mergeCell ref="G110:G111"/>
    <mergeCell ref="H110:H111"/>
    <mergeCell ref="I110:I111"/>
    <mergeCell ref="K110:K111"/>
    <mergeCell ref="B104:E104"/>
    <mergeCell ref="D107:D108"/>
    <mergeCell ref="E107:E108"/>
    <mergeCell ref="B117:E117"/>
    <mergeCell ref="F117:I117"/>
    <mergeCell ref="J117:M117"/>
    <mergeCell ref="I121:I122"/>
    <mergeCell ref="B115:E115"/>
    <mergeCell ref="F118:G118"/>
    <mergeCell ref="P117:Q117"/>
    <mergeCell ref="P118:P119"/>
    <mergeCell ref="Q118:Q119"/>
    <mergeCell ref="B107:C108"/>
    <mergeCell ref="B113:E113"/>
    <mergeCell ref="F115:I115"/>
    <mergeCell ref="J115:J116"/>
    <mergeCell ref="K115:K116"/>
    <mergeCell ref="B116:E116"/>
    <mergeCell ref="F116:I116"/>
    <mergeCell ref="B114:E114"/>
    <mergeCell ref="F114:I114"/>
    <mergeCell ref="B118:B119"/>
    <mergeCell ref="C118:C119"/>
    <mergeCell ref="D118:E118"/>
    <mergeCell ref="J118:K119"/>
    <mergeCell ref="R123:U123"/>
    <mergeCell ref="J121:J122"/>
    <mergeCell ref="L121:L122"/>
    <mergeCell ref="K121:K122"/>
    <mergeCell ref="B123:E123"/>
    <mergeCell ref="N126:N127"/>
    <mergeCell ref="O126:O127"/>
    <mergeCell ref="P126:P127"/>
    <mergeCell ref="L118:L119"/>
    <mergeCell ref="M118:M119"/>
    <mergeCell ref="C121:C122"/>
    <mergeCell ref="B121:B122"/>
    <mergeCell ref="D121:D122"/>
    <mergeCell ref="E121:E122"/>
    <mergeCell ref="H118:I119"/>
    <mergeCell ref="F121:F122"/>
    <mergeCell ref="G121:G122"/>
    <mergeCell ref="M121:M122"/>
    <mergeCell ref="Q126:Q127"/>
    <mergeCell ref="L126:L127"/>
    <mergeCell ref="M126:M127"/>
    <mergeCell ref="N124:Q124"/>
    <mergeCell ref="N155:Q155"/>
    <mergeCell ref="B155:E155"/>
    <mergeCell ref="B156:B157"/>
    <mergeCell ref="J156:J157"/>
    <mergeCell ref="R128:U128"/>
    <mergeCell ref="P129:Q130"/>
    <mergeCell ref="K137:K138"/>
    <mergeCell ref="L137:L138"/>
    <mergeCell ref="M137:M138"/>
    <mergeCell ref="O129:O130"/>
    <mergeCell ref="R132:R133"/>
    <mergeCell ref="S132:S133"/>
    <mergeCell ref="M132:M133"/>
    <mergeCell ref="J128:M128"/>
    <mergeCell ref="N128:Q128"/>
    <mergeCell ref="M129:M130"/>
    <mergeCell ref="R136:U136"/>
    <mergeCell ref="O135:O136"/>
    <mergeCell ref="P135:P136"/>
    <mergeCell ref="Q135:Q136"/>
    <mergeCell ref="J137:J138"/>
    <mergeCell ref="J135:M135"/>
    <mergeCell ref="T132:T133"/>
    <mergeCell ref="U132:U133"/>
    <mergeCell ref="B150:E150"/>
    <mergeCell ref="F150:I150"/>
    <mergeCell ref="J150:M150"/>
    <mergeCell ref="N150:Q150"/>
    <mergeCell ref="F151:I151"/>
    <mergeCell ref="J151:M151"/>
    <mergeCell ref="N151:Q151"/>
    <mergeCell ref="F143:I149"/>
    <mergeCell ref="B145:E145"/>
    <mergeCell ref="B146:E146"/>
    <mergeCell ref="N143:N144"/>
    <mergeCell ref="B148:E148"/>
    <mergeCell ref="B143:E144"/>
    <mergeCell ref="O143:O144"/>
    <mergeCell ref="F158:I158"/>
    <mergeCell ref="J158:M158"/>
    <mergeCell ref="N158:Q158"/>
    <mergeCell ref="B164:B165"/>
    <mergeCell ref="C164:C165"/>
    <mergeCell ref="D164:D165"/>
    <mergeCell ref="E164:E165"/>
    <mergeCell ref="F164:F165"/>
    <mergeCell ref="H164:H165"/>
    <mergeCell ref="I164:I165"/>
    <mergeCell ref="F163:I163"/>
    <mergeCell ref="J163:M163"/>
    <mergeCell ref="L161:L162"/>
    <mergeCell ref="B160:E161"/>
    <mergeCell ref="F160:I160"/>
    <mergeCell ref="J160:M160"/>
    <mergeCell ref="B163:E163"/>
    <mergeCell ref="M161:M162"/>
    <mergeCell ref="B175:E175"/>
    <mergeCell ref="F175:I175"/>
    <mergeCell ref="J175:M175"/>
    <mergeCell ref="R175:U175"/>
    <mergeCell ref="B171:E171"/>
    <mergeCell ref="B168:E168"/>
    <mergeCell ref="B169:E169"/>
    <mergeCell ref="F167:I167"/>
    <mergeCell ref="F169:I169"/>
    <mergeCell ref="J169:M169"/>
    <mergeCell ref="N169:Q169"/>
    <mergeCell ref="R169:U169"/>
    <mergeCell ref="B170:E170"/>
    <mergeCell ref="F170:I170"/>
    <mergeCell ref="J170:M170"/>
    <mergeCell ref="N170:Q170"/>
    <mergeCell ref="R170:U170"/>
    <mergeCell ref="J167:M167"/>
    <mergeCell ref="N167:Q167"/>
    <mergeCell ref="R167:U167"/>
    <mergeCell ref="B174:E174"/>
    <mergeCell ref="F174:I174"/>
    <mergeCell ref="J174:M174"/>
    <mergeCell ref="N174:Q174"/>
    <mergeCell ref="B182:U182"/>
    <mergeCell ref="B179:E179"/>
    <mergeCell ref="F179:I179"/>
    <mergeCell ref="J179:M179"/>
    <mergeCell ref="N179:Q179"/>
    <mergeCell ref="R179:U179"/>
    <mergeCell ref="B180:E180"/>
    <mergeCell ref="F180:I180"/>
    <mergeCell ref="J180:M180"/>
    <mergeCell ref="N180:Q180"/>
    <mergeCell ref="R180:U180"/>
    <mergeCell ref="B176:E176"/>
    <mergeCell ref="F176:I176"/>
    <mergeCell ref="J176:M176"/>
    <mergeCell ref="N176:Q176"/>
    <mergeCell ref="R176:U176"/>
    <mergeCell ref="B181:E181"/>
    <mergeCell ref="F181:I181"/>
    <mergeCell ref="J181:M181"/>
    <mergeCell ref="N181:Q181"/>
    <mergeCell ref="R181:U181"/>
    <mergeCell ref="B177:E177"/>
    <mergeCell ref="N177:Q177"/>
    <mergeCell ref="R177:U177"/>
    <mergeCell ref="B178:E178"/>
    <mergeCell ref="F178:I178"/>
    <mergeCell ref="J178:M178"/>
    <mergeCell ref="N178:Q178"/>
    <mergeCell ref="R178:U178"/>
    <mergeCell ref="F177:I177"/>
    <mergeCell ref="B90:E90"/>
    <mergeCell ref="F90:I90"/>
    <mergeCell ref="B63:E63"/>
    <mergeCell ref="F63:I63"/>
    <mergeCell ref="B80:B81"/>
    <mergeCell ref="C80:C81"/>
    <mergeCell ref="D80:D81"/>
    <mergeCell ref="E80:E81"/>
    <mergeCell ref="F80:F81"/>
    <mergeCell ref="G80:G81"/>
    <mergeCell ref="H80:H81"/>
    <mergeCell ref="I80:I81"/>
    <mergeCell ref="B75:E75"/>
    <mergeCell ref="F75:I75"/>
    <mergeCell ref="B76:E76"/>
    <mergeCell ref="F76:I76"/>
    <mergeCell ref="D88:E89"/>
    <mergeCell ref="F88:G89"/>
    <mergeCell ref="H88:I89"/>
    <mergeCell ref="F65:I65"/>
    <mergeCell ref="D77:D78"/>
    <mergeCell ref="E77:E78"/>
    <mergeCell ref="F77:G78"/>
    <mergeCell ref="H77:H78"/>
    <mergeCell ref="B82:E82"/>
    <mergeCell ref="F82:I82"/>
    <mergeCell ref="J80:J81"/>
    <mergeCell ref="J76:M76"/>
    <mergeCell ref="B73:E73"/>
    <mergeCell ref="F73:I73"/>
    <mergeCell ref="J73:M73"/>
    <mergeCell ref="B74:E74"/>
    <mergeCell ref="F74:I74"/>
    <mergeCell ref="J74:J75"/>
    <mergeCell ref="K74:K75"/>
    <mergeCell ref="B94:E94"/>
    <mergeCell ref="N94:Q94"/>
    <mergeCell ref="F93:F94"/>
    <mergeCell ref="O99:O100"/>
    <mergeCell ref="P99:P100"/>
    <mergeCell ref="H93:H94"/>
    <mergeCell ref="I93:I94"/>
    <mergeCell ref="I96:I97"/>
    <mergeCell ref="N93:Q93"/>
    <mergeCell ref="N96:N97"/>
    <mergeCell ref="P96:P97"/>
    <mergeCell ref="B95:E95"/>
    <mergeCell ref="N95:Q95"/>
    <mergeCell ref="B96:C97"/>
    <mergeCell ref="D96:E97"/>
    <mergeCell ref="O96:O97"/>
    <mergeCell ref="F95:I95"/>
    <mergeCell ref="F96:G97"/>
    <mergeCell ref="Q99:Q100"/>
    <mergeCell ref="F99:F100"/>
    <mergeCell ref="I99:I100"/>
    <mergeCell ref="J96:M96"/>
    <mergeCell ref="D99:E100"/>
    <mergeCell ref="G93:G94"/>
    <mergeCell ref="B83:E83"/>
    <mergeCell ref="F83:I83"/>
    <mergeCell ref="J83:M83"/>
    <mergeCell ref="J84:M84"/>
    <mergeCell ref="B84:E84"/>
    <mergeCell ref="M88:M89"/>
    <mergeCell ref="J87:M87"/>
    <mergeCell ref="L85:L86"/>
    <mergeCell ref="M85:M86"/>
    <mergeCell ref="J88:J89"/>
    <mergeCell ref="B86:E86"/>
    <mergeCell ref="F86:I86"/>
    <mergeCell ref="B85:E85"/>
    <mergeCell ref="F85:I85"/>
    <mergeCell ref="J85:J86"/>
    <mergeCell ref="K85:K86"/>
    <mergeCell ref="K88:K89"/>
    <mergeCell ref="B88:C89"/>
    <mergeCell ref="B87:E87"/>
    <mergeCell ref="F87:I87"/>
    <mergeCell ref="R66:U66"/>
    <mergeCell ref="R67:U67"/>
    <mergeCell ref="D39:D40"/>
    <mergeCell ref="E39:E40"/>
    <mergeCell ref="R56:U57"/>
    <mergeCell ref="N61:N62"/>
    <mergeCell ref="R61:R62"/>
    <mergeCell ref="S61:S62"/>
    <mergeCell ref="T61:T62"/>
    <mergeCell ref="U61:U62"/>
    <mergeCell ref="P56:P57"/>
    <mergeCell ref="B66:E66"/>
    <mergeCell ref="F66:I66"/>
    <mergeCell ref="B67:E67"/>
    <mergeCell ref="F67:I67"/>
    <mergeCell ref="N67:Q67"/>
    <mergeCell ref="B64:E64"/>
    <mergeCell ref="F64:I64"/>
    <mergeCell ref="P64:Q65"/>
    <mergeCell ref="B65:E65"/>
    <mergeCell ref="B45:B46"/>
    <mergeCell ref="J66:M66"/>
    <mergeCell ref="J67:M67"/>
    <mergeCell ref="R63:U63"/>
    <mergeCell ref="U69:U70"/>
    <mergeCell ref="R80:R81"/>
    <mergeCell ref="S80:S81"/>
    <mergeCell ref="R77:R78"/>
    <mergeCell ref="S77:S78"/>
    <mergeCell ref="Q74:Q75"/>
    <mergeCell ref="R74:R75"/>
    <mergeCell ref="P69:Q70"/>
    <mergeCell ref="N80:Q80"/>
    <mergeCell ref="N71:Q71"/>
    <mergeCell ref="R71:U71"/>
    <mergeCell ref="N72:N73"/>
    <mergeCell ref="R72:R73"/>
    <mergeCell ref="S72:S73"/>
    <mergeCell ref="T72:T73"/>
    <mergeCell ref="U72:U73"/>
    <mergeCell ref="R69:R70"/>
    <mergeCell ref="N77:N78"/>
    <mergeCell ref="O77:O78"/>
    <mergeCell ref="P77:Q78"/>
    <mergeCell ref="S69:S70"/>
    <mergeCell ref="T69:T70"/>
    <mergeCell ref="U88:U89"/>
    <mergeCell ref="T74:U81"/>
    <mergeCell ref="S74:S75"/>
    <mergeCell ref="N74:O75"/>
    <mergeCell ref="P74:P75"/>
    <mergeCell ref="R93:R94"/>
    <mergeCell ref="S93:S94"/>
    <mergeCell ref="U93:U94"/>
    <mergeCell ref="R82:U82"/>
    <mergeCell ref="R85:S89"/>
    <mergeCell ref="N88:N89"/>
    <mergeCell ref="P88:Q89"/>
    <mergeCell ref="N83:O84"/>
    <mergeCell ref="Q83:Q84"/>
    <mergeCell ref="R83:U84"/>
    <mergeCell ref="N87:Q87"/>
    <mergeCell ref="O88:O89"/>
    <mergeCell ref="U85:U86"/>
    <mergeCell ref="R90:U90"/>
    <mergeCell ref="T85:T86"/>
    <mergeCell ref="T88:T89"/>
    <mergeCell ref="N85:Q85"/>
    <mergeCell ref="N86:Q86"/>
    <mergeCell ref="T99:T100"/>
    <mergeCell ref="R101:U101"/>
    <mergeCell ref="R95:U95"/>
    <mergeCell ref="U99:U100"/>
    <mergeCell ref="F123:I123"/>
    <mergeCell ref="J123:M123"/>
    <mergeCell ref="B105:E105"/>
    <mergeCell ref="R112:U112"/>
    <mergeCell ref="J114:M114"/>
    <mergeCell ref="N113:O119"/>
    <mergeCell ref="N123:Q123"/>
    <mergeCell ref="O102:O103"/>
    <mergeCell ref="P102:P103"/>
    <mergeCell ref="Q102:Q103"/>
    <mergeCell ref="U104:U105"/>
    <mergeCell ref="R107:R108"/>
    <mergeCell ref="S107:S108"/>
    <mergeCell ref="T107:T108"/>
    <mergeCell ref="U107:U108"/>
    <mergeCell ref="N104:Q104"/>
    <mergeCell ref="R102:R103"/>
    <mergeCell ref="S102:S103"/>
    <mergeCell ref="T102:T103"/>
    <mergeCell ref="U102:U103"/>
    <mergeCell ref="R110:R111"/>
    <mergeCell ref="S110:S111"/>
    <mergeCell ref="T110:T111"/>
    <mergeCell ref="U110:U111"/>
    <mergeCell ref="N110:N111"/>
    <mergeCell ref="J113:M113"/>
    <mergeCell ref="R113:S116"/>
    <mergeCell ref="F113:I113"/>
    <mergeCell ref="F124:I124"/>
    <mergeCell ref="J124:M124"/>
    <mergeCell ref="R117:S117"/>
    <mergeCell ref="R118:R119"/>
    <mergeCell ref="S118:S119"/>
    <mergeCell ref="O110:O111"/>
    <mergeCell ref="P110:P111"/>
    <mergeCell ref="Q110:Q111"/>
    <mergeCell ref="L110:L111"/>
    <mergeCell ref="S124:S125"/>
    <mergeCell ref="H121:H122"/>
    <mergeCell ref="T124:U127"/>
    <mergeCell ref="F125:I125"/>
    <mergeCell ref="J125:M125"/>
    <mergeCell ref="F126:I126"/>
    <mergeCell ref="K126:K127"/>
    <mergeCell ref="P140:Q141"/>
    <mergeCell ref="R140:R141"/>
    <mergeCell ref="S140:S141"/>
    <mergeCell ref="T140:T141"/>
    <mergeCell ref="E140:E141"/>
    <mergeCell ref="H135:I141"/>
    <mergeCell ref="J140:J141"/>
    <mergeCell ref="D140:D141"/>
    <mergeCell ref="J139:M139"/>
    <mergeCell ref="N139:Q139"/>
    <mergeCell ref="R139:U139"/>
    <mergeCell ref="N137:Q138"/>
    <mergeCell ref="R135:U135"/>
    <mergeCell ref="L140:L141"/>
    <mergeCell ref="N135:N136"/>
    <mergeCell ref="N129:N130"/>
    <mergeCell ref="R129:R130"/>
    <mergeCell ref="R124:R125"/>
    <mergeCell ref="R126:R127"/>
    <mergeCell ref="S126:S127"/>
    <mergeCell ref="S129:S130"/>
    <mergeCell ref="J126:J127"/>
    <mergeCell ref="R137:U138"/>
    <mergeCell ref="D139:E139"/>
    <mergeCell ref="F139:G139"/>
    <mergeCell ref="D132:E133"/>
    <mergeCell ref="N125:Q125"/>
    <mergeCell ref="T129:T130"/>
    <mergeCell ref="U129:U130"/>
    <mergeCell ref="B128:E128"/>
    <mergeCell ref="F128:I128"/>
    <mergeCell ref="B125:E125"/>
    <mergeCell ref="B126:E126"/>
    <mergeCell ref="B127:E127"/>
    <mergeCell ref="F127:I127"/>
    <mergeCell ref="N132:Q132"/>
    <mergeCell ref="B124:E124"/>
    <mergeCell ref="L132:L133"/>
    <mergeCell ref="J132:J133"/>
    <mergeCell ref="S104:S105"/>
    <mergeCell ref="T104:T105"/>
    <mergeCell ref="P113:Q113"/>
    <mergeCell ref="P114:Q114"/>
    <mergeCell ref="N106:Q106"/>
    <mergeCell ref="O107:O108"/>
    <mergeCell ref="P107:Q108"/>
    <mergeCell ref="T113:U119"/>
    <mergeCell ref="U121:U122"/>
    <mergeCell ref="T121:T122"/>
    <mergeCell ref="N121:N122"/>
    <mergeCell ref="O121:O122"/>
    <mergeCell ref="P121:P122"/>
    <mergeCell ref="Q121:Q122"/>
    <mergeCell ref="R121:R122"/>
    <mergeCell ref="S121:S122"/>
    <mergeCell ref="R104:R105"/>
    <mergeCell ref="B132:B133"/>
    <mergeCell ref="C132:C133"/>
    <mergeCell ref="D129:D130"/>
    <mergeCell ref="E129:E130"/>
    <mergeCell ref="F132:F133"/>
    <mergeCell ref="G132:G133"/>
    <mergeCell ref="H132:H133"/>
    <mergeCell ref="I132:I133"/>
    <mergeCell ref="K132:K133"/>
    <mergeCell ref="J129:K129"/>
    <mergeCell ref="B129:C130"/>
    <mergeCell ref="L129:L130"/>
    <mergeCell ref="H130:I130"/>
    <mergeCell ref="J130:K130"/>
    <mergeCell ref="F129:G130"/>
    <mergeCell ref="H129:I129"/>
    <mergeCell ref="B142:E142"/>
    <mergeCell ref="F142:I142"/>
    <mergeCell ref="J142:M142"/>
    <mergeCell ref="N142:Q142"/>
    <mergeCell ref="Q148:Q149"/>
    <mergeCell ref="R148:U148"/>
    <mergeCell ref="N148:N149"/>
    <mergeCell ref="B134:E134"/>
    <mergeCell ref="F134:I134"/>
    <mergeCell ref="J134:M134"/>
    <mergeCell ref="N134:Q134"/>
    <mergeCell ref="R134:U134"/>
    <mergeCell ref="D135:D136"/>
    <mergeCell ref="E135:E136"/>
    <mergeCell ref="F135:F136"/>
    <mergeCell ref="D137:E138"/>
    <mergeCell ref="F137:G138"/>
    <mergeCell ref="J136:M136"/>
    <mergeCell ref="G135:G136"/>
    <mergeCell ref="B135:C141"/>
    <mergeCell ref="O140:O141"/>
    <mergeCell ref="F140:G141"/>
    <mergeCell ref="K140:K141"/>
    <mergeCell ref="N140:N141"/>
    <mergeCell ref="F152:I152"/>
    <mergeCell ref="B153:E153"/>
    <mergeCell ref="F153:I153"/>
    <mergeCell ref="J153:J154"/>
    <mergeCell ref="K153:K154"/>
    <mergeCell ref="B154:E154"/>
    <mergeCell ref="F154:I154"/>
    <mergeCell ref="D156:D157"/>
    <mergeCell ref="E156:E157"/>
    <mergeCell ref="C156:C157"/>
    <mergeCell ref="F156:F157"/>
    <mergeCell ref="G156:G157"/>
    <mergeCell ref="J152:M152"/>
    <mergeCell ref="L153:L154"/>
    <mergeCell ref="M153:M154"/>
    <mergeCell ref="B151:E152"/>
    <mergeCell ref="U153:U154"/>
    <mergeCell ref="R142:U142"/>
    <mergeCell ref="M140:M141"/>
    <mergeCell ref="U140:U141"/>
    <mergeCell ref="R174:U174"/>
    <mergeCell ref="B172:E172"/>
    <mergeCell ref="F172:I172"/>
    <mergeCell ref="H161:H162"/>
    <mergeCell ref="B167:E167"/>
    <mergeCell ref="K161:K162"/>
    <mergeCell ref="F161:F162"/>
    <mergeCell ref="R171:U171"/>
    <mergeCell ref="F171:I171"/>
    <mergeCell ref="J171:M171"/>
    <mergeCell ref="G164:G165"/>
    <mergeCell ref="J164:J165"/>
    <mergeCell ref="K164:K165"/>
    <mergeCell ref="L164:L165"/>
    <mergeCell ref="M164:M165"/>
    <mergeCell ref="G161:G162"/>
    <mergeCell ref="F168:I168"/>
    <mergeCell ref="I161:I162"/>
    <mergeCell ref="J161:J162"/>
    <mergeCell ref="N168:Q168"/>
    <mergeCell ref="N172:Q172"/>
    <mergeCell ref="R172:U172"/>
    <mergeCell ref="N171:Q171"/>
    <mergeCell ref="B173:U173"/>
    <mergeCell ref="F155:I155"/>
    <mergeCell ref="J155:M155"/>
    <mergeCell ref="H156:H157"/>
    <mergeCell ref="I156:I157"/>
    <mergeCell ref="R156:R157"/>
    <mergeCell ref="S156:S157"/>
    <mergeCell ref="T156:T157"/>
    <mergeCell ref="U156:U157"/>
    <mergeCell ref="L156:L157"/>
    <mergeCell ref="M156:M157"/>
    <mergeCell ref="R168:U168"/>
    <mergeCell ref="B166:U166"/>
    <mergeCell ref="R158:U158"/>
    <mergeCell ref="B159:E159"/>
    <mergeCell ref="F159:I159"/>
    <mergeCell ref="K156:K157"/>
    <mergeCell ref="J159:M159"/>
    <mergeCell ref="N159:Q165"/>
    <mergeCell ref="R159:U165"/>
    <mergeCell ref="B158:E158"/>
    <mergeCell ref="N175:Q175"/>
    <mergeCell ref="J177:M177"/>
    <mergeCell ref="R153:R154"/>
    <mergeCell ref="S153:S154"/>
    <mergeCell ref="T153:T154"/>
    <mergeCell ref="R146:U146"/>
    <mergeCell ref="Q143:Q144"/>
    <mergeCell ref="N145:Q145"/>
    <mergeCell ref="N146:Q146"/>
    <mergeCell ref="R145:U145"/>
    <mergeCell ref="J146:M146"/>
    <mergeCell ref="S151:S152"/>
    <mergeCell ref="T151:T152"/>
    <mergeCell ref="U151:U152"/>
    <mergeCell ref="P143:P144"/>
    <mergeCell ref="R151:R152"/>
    <mergeCell ref="N152:Q152"/>
    <mergeCell ref="R150:U150"/>
    <mergeCell ref="O148:O149"/>
    <mergeCell ref="P148:P149"/>
    <mergeCell ref="J168:M168"/>
    <mergeCell ref="N156:Q157"/>
    <mergeCell ref="N153:Q154"/>
    <mergeCell ref="J172:M172"/>
    <mergeCell ref="F104:I104"/>
    <mergeCell ref="J110:J111"/>
    <mergeCell ref="M110:M111"/>
    <mergeCell ref="J104:J105"/>
    <mergeCell ref="N102:N103"/>
    <mergeCell ref="L115:L116"/>
    <mergeCell ref="M115:M116"/>
    <mergeCell ref="P115:P116"/>
    <mergeCell ref="Q115:Q116"/>
    <mergeCell ref="F107:G108"/>
    <mergeCell ref="H107:H108"/>
    <mergeCell ref="F105:I105"/>
    <mergeCell ref="N105:Q105"/>
    <mergeCell ref="L104:M105"/>
    <mergeCell ref="N112:Q112"/>
    <mergeCell ref="I107:I108"/>
    <mergeCell ref="J107:J108"/>
    <mergeCell ref="K107:K108"/>
    <mergeCell ref="L107:L108"/>
    <mergeCell ref="M107:M108"/>
    <mergeCell ref="N107:N108"/>
    <mergeCell ref="F102:I102"/>
    <mergeCell ref="J102:M102"/>
    <mergeCell ref="N101:Q101"/>
    <mergeCell ref="N66:Q66"/>
    <mergeCell ref="I77:I78"/>
    <mergeCell ref="O72:O73"/>
    <mergeCell ref="P72:P73"/>
    <mergeCell ref="Q72:Q73"/>
    <mergeCell ref="J63:M63"/>
    <mergeCell ref="N63:Q63"/>
    <mergeCell ref="Q96:Q97"/>
    <mergeCell ref="N90:Q90"/>
    <mergeCell ref="J77:J78"/>
    <mergeCell ref="F91:I91"/>
    <mergeCell ref="F92:I92"/>
    <mergeCell ref="K80:K81"/>
    <mergeCell ref="L80:L81"/>
    <mergeCell ref="M80:M81"/>
    <mergeCell ref="K77:K78"/>
    <mergeCell ref="L77:L78"/>
    <mergeCell ref="N82:Q82"/>
    <mergeCell ref="J82:M82"/>
    <mergeCell ref="F84:I84"/>
    <mergeCell ref="J90:M90"/>
    <mergeCell ref="L88:L89"/>
    <mergeCell ref="N76:Q76"/>
  </mergeCells>
  <pageMargins left="0.70866141732283472" right="0.70866141732283472" top="0.74803149606299213" bottom="0.74803149606299213" header="0.31496062992125984" footer="0.31496062992125984"/>
  <pageSetup paperSize="9" scale="40" orientation="landscape" r:id="rId1"/>
  <rowBreaks count="4" manualBreakCount="4">
    <brk id="62" max="16383" man="1"/>
    <brk id="89" max="16383" man="1"/>
    <brk id="122" max="16383" man="1"/>
    <brk id="14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204"/>
  <sheetViews>
    <sheetView view="pageBreakPreview" topLeftCell="A83" zoomScale="60" zoomScaleNormal="50" workbookViewId="0">
      <selection activeCell="A21" sqref="A21"/>
    </sheetView>
  </sheetViews>
  <sheetFormatPr baseColWidth="10" defaultColWidth="12.54296875" defaultRowHeight="35.25" customHeight="1" x14ac:dyDescent="0.4"/>
  <cols>
    <col min="1" max="1" width="22" style="4" customWidth="1"/>
    <col min="2" max="2" width="17.81640625" style="4" customWidth="1"/>
    <col min="3" max="3" width="17.7265625" style="4" customWidth="1"/>
    <col min="4" max="4" width="17.453125" style="4" customWidth="1"/>
    <col min="5" max="5" width="17.7265625" style="4" customWidth="1"/>
    <col min="6" max="6" width="17.81640625" style="4" customWidth="1"/>
    <col min="7" max="7" width="17.26953125" style="4" customWidth="1"/>
    <col min="8" max="8" width="17.81640625" style="4" customWidth="1"/>
    <col min="9" max="9" width="17.54296875" style="4" customWidth="1"/>
    <col min="10" max="10" width="17.7265625" style="4" customWidth="1"/>
    <col min="11" max="11" width="18.26953125" style="4" customWidth="1"/>
    <col min="12" max="13" width="15.54296875" style="4" customWidth="1"/>
    <col min="14" max="14" width="17.54296875" style="4" customWidth="1"/>
    <col min="15" max="15" width="18.7265625" style="4" customWidth="1"/>
    <col min="16" max="16" width="17.1796875" style="4" customWidth="1"/>
    <col min="17" max="17" width="17.81640625" style="4" customWidth="1"/>
    <col min="18" max="18" width="17.54296875" style="4" customWidth="1"/>
    <col min="19" max="19" width="18" style="4" customWidth="1"/>
    <col min="20" max="20" width="17.26953125" style="4" customWidth="1"/>
    <col min="21" max="21" width="17.81640625" style="4" customWidth="1"/>
    <col min="22" max="22" width="12.54296875" style="209"/>
    <col min="23" max="16384" width="12.54296875" style="16"/>
  </cols>
  <sheetData>
    <row r="1" spans="1:22" s="2" customFormat="1" ht="129" customHeight="1" x14ac:dyDescent="0.45">
      <c r="E1" s="7"/>
      <c r="F1" s="894" t="s">
        <v>85</v>
      </c>
      <c r="G1" s="894"/>
      <c r="H1" s="894"/>
      <c r="I1" s="894"/>
      <c r="J1" s="894"/>
      <c r="K1" s="894"/>
      <c r="L1" s="894"/>
      <c r="M1" s="894"/>
      <c r="N1" s="894"/>
      <c r="O1" s="894"/>
      <c r="P1" s="894"/>
      <c r="Q1" s="894"/>
      <c r="R1" s="894"/>
      <c r="S1" s="894"/>
      <c r="T1" s="894"/>
      <c r="U1" s="894"/>
      <c r="V1" s="894"/>
    </row>
    <row r="2" spans="1:22" s="5" customFormat="1" ht="35.25" customHeight="1" x14ac:dyDescent="0.35">
      <c r="A2" s="8"/>
      <c r="B2" s="8"/>
      <c r="C2" s="8"/>
      <c r="D2" s="8"/>
      <c r="E2" s="8"/>
      <c r="F2" s="1072" t="s">
        <v>0</v>
      </c>
      <c r="G2" s="1073"/>
      <c r="H2" s="1073"/>
      <c r="I2" s="1074"/>
      <c r="J2" s="1067" t="s">
        <v>1</v>
      </c>
      <c r="K2" s="1067"/>
      <c r="L2" s="1067"/>
      <c r="M2" s="1067"/>
      <c r="N2" s="1067"/>
      <c r="O2" s="1067"/>
      <c r="P2" s="1067"/>
      <c r="Q2" s="1067"/>
      <c r="R2" s="1067" t="s">
        <v>47</v>
      </c>
      <c r="V2" s="210"/>
    </row>
    <row r="3" spans="1:22" s="5" customFormat="1" ht="35.25" customHeight="1" x14ac:dyDescent="0.35">
      <c r="A3" s="8"/>
      <c r="B3" s="8"/>
      <c r="C3" s="8"/>
      <c r="D3" s="8"/>
      <c r="E3" s="8"/>
      <c r="F3" s="1072" t="s">
        <v>48</v>
      </c>
      <c r="G3" s="1073"/>
      <c r="H3" s="1073"/>
      <c r="I3" s="1074"/>
      <c r="J3" s="1067" t="s">
        <v>3</v>
      </c>
      <c r="K3" s="1067"/>
      <c r="L3" s="1067"/>
      <c r="M3" s="1067"/>
      <c r="N3" s="1067"/>
      <c r="O3" s="1067"/>
      <c r="P3" s="1067" t="s">
        <v>4</v>
      </c>
      <c r="Q3" s="1067"/>
      <c r="R3" s="1067"/>
      <c r="V3" s="210"/>
    </row>
    <row r="4" spans="1:22" s="10" customFormat="1" ht="35.25" customHeight="1" x14ac:dyDescent="0.35">
      <c r="A4" s="1075" t="s">
        <v>5</v>
      </c>
      <c r="B4" s="1076" t="s">
        <v>6</v>
      </c>
      <c r="C4" s="1077"/>
      <c r="D4" s="1077"/>
      <c r="E4" s="1077"/>
      <c r="F4" s="9" t="s">
        <v>7</v>
      </c>
      <c r="G4" s="9" t="s">
        <v>8</v>
      </c>
      <c r="H4" s="61" t="s">
        <v>9</v>
      </c>
      <c r="I4" s="9" t="s">
        <v>10</v>
      </c>
      <c r="J4" s="9" t="s">
        <v>11</v>
      </c>
      <c r="K4" s="9" t="s">
        <v>12</v>
      </c>
      <c r="L4" s="61" t="s">
        <v>13</v>
      </c>
      <c r="M4" s="61" t="s">
        <v>12</v>
      </c>
      <c r="N4" s="9" t="s">
        <v>14</v>
      </c>
      <c r="O4" s="9" t="s">
        <v>12</v>
      </c>
      <c r="P4" s="61" t="s">
        <v>15</v>
      </c>
      <c r="Q4" s="61" t="s">
        <v>12</v>
      </c>
      <c r="R4" s="1067"/>
      <c r="V4" s="211"/>
    </row>
    <row r="5" spans="1:22" s="13" customFormat="1" ht="35.25" customHeight="1" x14ac:dyDescent="0.35">
      <c r="A5" s="1078" t="s">
        <v>49</v>
      </c>
      <c r="B5" s="1079"/>
      <c r="C5" s="780"/>
      <c r="D5" s="780"/>
      <c r="E5" s="780"/>
      <c r="F5" s="11">
        <v>18</v>
      </c>
      <c r="G5" s="11">
        <v>0</v>
      </c>
      <c r="H5" s="11">
        <f>SUM(F5:G5)</f>
        <v>18</v>
      </c>
      <c r="I5" s="11">
        <v>2</v>
      </c>
      <c r="J5" s="12">
        <v>0</v>
      </c>
      <c r="K5" s="12">
        <v>2</v>
      </c>
      <c r="L5" s="11">
        <v>29</v>
      </c>
      <c r="M5" s="11">
        <v>4</v>
      </c>
      <c r="N5" s="11">
        <v>8</v>
      </c>
      <c r="O5" s="11">
        <v>4</v>
      </c>
      <c r="P5" s="11">
        <v>3</v>
      </c>
      <c r="Q5" s="11">
        <v>2</v>
      </c>
      <c r="R5" s="11">
        <f>H5+J5+L5+N5+P5+I5</f>
        <v>60</v>
      </c>
      <c r="V5" s="212"/>
    </row>
    <row r="6" spans="1:22" s="13" customFormat="1" ht="35.25" customHeight="1" x14ac:dyDescent="0.35">
      <c r="A6" s="1080" t="s">
        <v>50</v>
      </c>
      <c r="B6" s="1081"/>
      <c r="C6" s="782"/>
      <c r="D6" s="782"/>
      <c r="E6" s="782"/>
      <c r="F6" s="11">
        <v>30</v>
      </c>
      <c r="G6" s="11">
        <v>0</v>
      </c>
      <c r="H6" s="11">
        <f>SUM(F6:G6)</f>
        <v>30</v>
      </c>
      <c r="I6" s="11">
        <v>4</v>
      </c>
      <c r="J6" s="12">
        <v>16</v>
      </c>
      <c r="K6" s="12">
        <v>2</v>
      </c>
      <c r="L6" s="11">
        <v>8</v>
      </c>
      <c r="M6" s="11">
        <v>4</v>
      </c>
      <c r="N6" s="11">
        <v>0</v>
      </c>
      <c r="O6" s="11">
        <v>0</v>
      </c>
      <c r="P6" s="11">
        <v>2</v>
      </c>
      <c r="Q6" s="11">
        <v>2</v>
      </c>
      <c r="R6" s="11">
        <f>H6+J6+L6+N6+P6+I6</f>
        <v>60</v>
      </c>
      <c r="V6" s="212"/>
    </row>
    <row r="7" spans="1:22" s="13" customFormat="1" ht="35.25" customHeight="1" x14ac:dyDescent="0.35">
      <c r="A7" s="1082" t="s">
        <v>51</v>
      </c>
      <c r="B7" s="1083"/>
      <c r="C7" s="784"/>
      <c r="D7" s="784"/>
      <c r="E7" s="784"/>
      <c r="F7" s="11">
        <v>15</v>
      </c>
      <c r="G7" s="11">
        <v>5</v>
      </c>
      <c r="H7" s="11">
        <f>SUM(F7:G7)</f>
        <v>20</v>
      </c>
      <c r="I7" s="11">
        <v>0</v>
      </c>
      <c r="J7" s="12">
        <v>0</v>
      </c>
      <c r="K7" s="12">
        <v>2</v>
      </c>
      <c r="L7" s="11">
        <v>26</v>
      </c>
      <c r="M7" s="11">
        <v>4</v>
      </c>
      <c r="N7" s="11">
        <v>8</v>
      </c>
      <c r="O7" s="11">
        <v>4</v>
      </c>
      <c r="P7" s="11">
        <v>6</v>
      </c>
      <c r="Q7" s="11">
        <v>2</v>
      </c>
      <c r="R7" s="11">
        <f>H7+J7+L7+N7+P7+I7</f>
        <v>60</v>
      </c>
      <c r="V7" s="212"/>
    </row>
    <row r="8" spans="1:22" s="13" customFormat="1" ht="35.25" customHeight="1" x14ac:dyDescent="0.35">
      <c r="A8" s="1084" t="s">
        <v>52</v>
      </c>
      <c r="B8" s="1085"/>
      <c r="C8" s="1086"/>
      <c r="D8" s="1086"/>
      <c r="E8" s="1086"/>
      <c r="F8" s="11">
        <v>19</v>
      </c>
      <c r="G8" s="11">
        <v>0</v>
      </c>
      <c r="H8" s="11">
        <f>SUM(F8:G8)</f>
        <v>19</v>
      </c>
      <c r="I8" s="11">
        <v>4</v>
      </c>
      <c r="J8" s="12">
        <v>18</v>
      </c>
      <c r="K8" s="12">
        <v>2</v>
      </c>
      <c r="L8" s="11">
        <v>19</v>
      </c>
      <c r="M8" s="11">
        <v>4</v>
      </c>
      <c r="N8" s="11">
        <v>0</v>
      </c>
      <c r="O8" s="11">
        <v>2</v>
      </c>
      <c r="P8" s="11">
        <v>0</v>
      </c>
      <c r="Q8" s="11">
        <v>2</v>
      </c>
      <c r="R8" s="11">
        <f>H8+J8+L8+N8+P8+I8</f>
        <v>60</v>
      </c>
      <c r="V8" s="212"/>
    </row>
    <row r="9" spans="1:22" s="5" customFormat="1" ht="35.25" customHeight="1" x14ac:dyDescent="0.35">
      <c r="A9" s="1087" t="s">
        <v>53</v>
      </c>
      <c r="B9" s="1088"/>
      <c r="C9" s="788"/>
      <c r="D9" s="788"/>
      <c r="E9" s="788"/>
      <c r="F9" s="11">
        <v>18</v>
      </c>
      <c r="G9" s="11">
        <v>6</v>
      </c>
      <c r="H9" s="11">
        <f>SUM(F9:G9)</f>
        <v>24</v>
      </c>
      <c r="I9" s="11">
        <v>3</v>
      </c>
      <c r="J9" s="12">
        <v>10</v>
      </c>
      <c r="K9" s="12">
        <v>2</v>
      </c>
      <c r="L9" s="11">
        <v>12</v>
      </c>
      <c r="M9" s="11">
        <v>4</v>
      </c>
      <c r="N9" s="11">
        <v>9</v>
      </c>
      <c r="O9" s="11">
        <v>4</v>
      </c>
      <c r="P9" s="11">
        <v>2</v>
      </c>
      <c r="Q9" s="11">
        <v>2</v>
      </c>
      <c r="R9" s="11">
        <f>H9+J9+L9+N9+P9+I9</f>
        <v>60</v>
      </c>
      <c r="T9" s="13"/>
      <c r="V9" s="210"/>
    </row>
    <row r="10" spans="1:22" s="2" customFormat="1" ht="30" customHeight="1" x14ac:dyDescent="0.45">
      <c r="B10" s="1068"/>
      <c r="C10" s="1068"/>
      <c r="D10" s="1068"/>
      <c r="E10" s="1068"/>
      <c r="V10" s="213"/>
    </row>
    <row r="11" spans="1:22" s="2" customFormat="1" ht="18.5" x14ac:dyDescent="0.45">
      <c r="A11" s="1" t="s">
        <v>23</v>
      </c>
      <c r="B11" s="1"/>
      <c r="C11" s="1"/>
      <c r="D11" s="1"/>
      <c r="E11" s="1"/>
      <c r="F11" s="1"/>
      <c r="G11" s="6"/>
      <c r="K11" s="174"/>
      <c r="L11" s="789" t="s">
        <v>24</v>
      </c>
      <c r="M11" s="789"/>
      <c r="N11" s="789"/>
      <c r="O11" s="789"/>
      <c r="P11" s="789"/>
      <c r="Q11" s="789"/>
      <c r="V11" s="213"/>
    </row>
    <row r="12" spans="1:22" s="2" customFormat="1" ht="37" x14ac:dyDescent="0.45">
      <c r="A12" s="170" t="s">
        <v>25</v>
      </c>
      <c r="B12" s="175" t="s">
        <v>26</v>
      </c>
      <c r="C12" s="791" t="s">
        <v>27</v>
      </c>
      <c r="D12" s="791"/>
      <c r="E12" s="791"/>
      <c r="F12" s="791"/>
      <c r="G12" s="791"/>
      <c r="H12" s="798" t="s">
        <v>28</v>
      </c>
      <c r="I12" s="799"/>
      <c r="L12" s="1069" t="s">
        <v>29</v>
      </c>
      <c r="M12" s="1070"/>
      <c r="N12" s="1070"/>
      <c r="O12" s="1071"/>
      <c r="R12" s="3"/>
      <c r="S12" s="3"/>
      <c r="V12" s="213"/>
    </row>
    <row r="13" spans="1:22" s="2" customFormat="1" ht="18.5" x14ac:dyDescent="0.45">
      <c r="A13" s="758" t="s">
        <v>30</v>
      </c>
      <c r="B13" s="758">
        <v>4</v>
      </c>
      <c r="C13" s="759" t="s">
        <v>31</v>
      </c>
      <c r="D13" s="759"/>
      <c r="E13" s="759"/>
      <c r="F13" s="759"/>
      <c r="G13" s="759"/>
      <c r="H13" s="760" t="s">
        <v>94</v>
      </c>
      <c r="I13" s="760"/>
      <c r="L13" s="761" t="s">
        <v>32</v>
      </c>
      <c r="M13" s="762"/>
      <c r="N13" s="762"/>
      <c r="O13" s="763"/>
      <c r="P13" s="15"/>
      <c r="Q13" s="15"/>
      <c r="R13" s="15"/>
      <c r="S13" s="15"/>
      <c r="T13" s="15"/>
      <c r="U13" s="15"/>
      <c r="V13" s="213"/>
    </row>
    <row r="14" spans="1:22" s="2" customFormat="1" ht="18.5" x14ac:dyDescent="0.45">
      <c r="A14" s="758"/>
      <c r="B14" s="758"/>
      <c r="C14" s="759" t="s">
        <v>33</v>
      </c>
      <c r="D14" s="759"/>
      <c r="E14" s="759"/>
      <c r="F14" s="759"/>
      <c r="G14" s="759"/>
      <c r="H14" s="760" t="s">
        <v>168</v>
      </c>
      <c r="I14" s="760"/>
      <c r="L14" s="795" t="s">
        <v>32</v>
      </c>
      <c r="M14" s="796"/>
      <c r="N14" s="796"/>
      <c r="O14" s="797"/>
      <c r="P14" s="15"/>
      <c r="Q14" s="15"/>
      <c r="R14" s="15"/>
      <c r="S14" s="15"/>
      <c r="T14" s="15"/>
      <c r="U14" s="15"/>
      <c r="V14" s="213"/>
    </row>
    <row r="15" spans="1:22" s="2" customFormat="1" ht="18.75" customHeight="1" x14ac:dyDescent="0.45">
      <c r="A15" s="758" t="s">
        <v>34</v>
      </c>
      <c r="B15" s="758">
        <v>2</v>
      </c>
      <c r="C15" s="759" t="s">
        <v>35</v>
      </c>
      <c r="D15" s="759"/>
      <c r="E15" s="759"/>
      <c r="F15" s="759"/>
      <c r="G15" s="759"/>
      <c r="H15" s="800" t="s">
        <v>95</v>
      </c>
      <c r="I15" s="800"/>
      <c r="L15" s="800" t="s">
        <v>89</v>
      </c>
      <c r="M15" s="800"/>
      <c r="N15" s="800" t="s">
        <v>90</v>
      </c>
      <c r="O15" s="800"/>
      <c r="P15" s="790" t="s">
        <v>36</v>
      </c>
      <c r="Q15" s="790"/>
      <c r="R15" s="790"/>
      <c r="S15" s="790"/>
      <c r="T15" s="790"/>
      <c r="U15" s="790"/>
      <c r="V15" s="213"/>
    </row>
    <row r="16" spans="1:22" s="2" customFormat="1" ht="18.5" x14ac:dyDescent="0.45">
      <c r="A16" s="758"/>
      <c r="B16" s="758"/>
      <c r="C16" s="759"/>
      <c r="D16" s="759"/>
      <c r="E16" s="759"/>
      <c r="F16" s="759"/>
      <c r="G16" s="759"/>
      <c r="H16" s="800"/>
      <c r="I16" s="800"/>
      <c r="L16" s="800"/>
      <c r="M16" s="800"/>
      <c r="N16" s="800"/>
      <c r="O16" s="800"/>
      <c r="P16" s="790"/>
      <c r="Q16" s="790"/>
      <c r="R16" s="790"/>
      <c r="S16" s="790"/>
      <c r="T16" s="790"/>
      <c r="U16" s="790"/>
      <c r="V16" s="213"/>
    </row>
    <row r="17" spans="1:59" s="2" customFormat="1" ht="18.75" customHeight="1" x14ac:dyDescent="0.45">
      <c r="A17" s="5"/>
      <c r="B17" s="5"/>
      <c r="H17" s="4"/>
      <c r="I17" s="4"/>
      <c r="L17" s="760" t="s">
        <v>54</v>
      </c>
      <c r="M17" s="760" t="s">
        <v>55</v>
      </c>
      <c r="N17" s="760" t="s">
        <v>167</v>
      </c>
      <c r="O17" s="760" t="s">
        <v>91</v>
      </c>
      <c r="P17" s="770" t="s">
        <v>92</v>
      </c>
      <c r="Q17" s="770"/>
      <c r="R17" s="770"/>
      <c r="S17" s="770"/>
      <c r="T17" s="770"/>
      <c r="U17" s="770"/>
      <c r="V17" s="213"/>
    </row>
    <row r="18" spans="1:59" s="2" customFormat="1" ht="18.5" x14ac:dyDescent="0.45">
      <c r="A18" s="5"/>
      <c r="B18" s="5"/>
      <c r="H18" s="4"/>
      <c r="I18" s="4"/>
      <c r="L18" s="760"/>
      <c r="M18" s="760"/>
      <c r="N18" s="760"/>
      <c r="O18" s="760"/>
      <c r="P18" s="770"/>
      <c r="Q18" s="770"/>
      <c r="R18" s="770"/>
      <c r="S18" s="770"/>
      <c r="T18" s="770"/>
      <c r="U18" s="770"/>
      <c r="V18" s="213"/>
    </row>
    <row r="19" spans="1:59" ht="35.25" customHeight="1" thickBot="1" x14ac:dyDescent="0.4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</row>
    <row r="20" spans="1:59" s="2" customFormat="1" ht="54.75" customHeight="1" thickBot="1" x14ac:dyDescent="0.5">
      <c r="A20" s="895" t="s">
        <v>320</v>
      </c>
      <c r="B20" s="896"/>
      <c r="C20" s="896"/>
      <c r="D20" s="896"/>
      <c r="E20" s="896"/>
      <c r="F20" s="896"/>
      <c r="G20" s="896"/>
      <c r="H20" s="896"/>
      <c r="I20" s="896"/>
      <c r="J20" s="896"/>
      <c r="K20" s="896"/>
      <c r="L20" s="896"/>
      <c r="M20" s="896"/>
      <c r="N20" s="896"/>
      <c r="O20" s="896"/>
      <c r="P20" s="896"/>
      <c r="Q20" s="896"/>
      <c r="R20" s="896"/>
      <c r="S20" s="896"/>
      <c r="T20" s="896"/>
      <c r="U20" s="897"/>
      <c r="V20" s="213"/>
    </row>
    <row r="21" spans="1:59" ht="30.75" customHeight="1" thickBot="1" x14ac:dyDescent="0.5">
      <c r="A21" s="155" t="s">
        <v>42</v>
      </c>
      <c r="B21" s="1063" t="s">
        <v>37</v>
      </c>
      <c r="C21" s="1063"/>
      <c r="D21" s="1063"/>
      <c r="E21" s="1063"/>
      <c r="F21" s="1063" t="s">
        <v>38</v>
      </c>
      <c r="G21" s="1063"/>
      <c r="H21" s="1063"/>
      <c r="I21" s="1063"/>
      <c r="J21" s="1063" t="s">
        <v>39</v>
      </c>
      <c r="K21" s="1063"/>
      <c r="L21" s="1063"/>
      <c r="M21" s="1063"/>
      <c r="N21" s="1063" t="s">
        <v>40</v>
      </c>
      <c r="O21" s="1063"/>
      <c r="P21" s="1063"/>
      <c r="Q21" s="1063"/>
      <c r="R21" s="1063" t="s">
        <v>41</v>
      </c>
      <c r="S21" s="1063"/>
      <c r="T21" s="1063"/>
      <c r="U21" s="1063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</row>
    <row r="22" spans="1:59" ht="30" customHeight="1" thickBot="1" x14ac:dyDescent="0.5">
      <c r="A22" s="156">
        <v>1</v>
      </c>
      <c r="B22" s="884">
        <v>45320</v>
      </c>
      <c r="C22" s="884"/>
      <c r="D22" s="884"/>
      <c r="E22" s="884"/>
      <c r="F22" s="884">
        <f>B22+1</f>
        <v>45321</v>
      </c>
      <c r="G22" s="884"/>
      <c r="H22" s="884"/>
      <c r="I22" s="884"/>
      <c r="J22" s="884">
        <f>F22+1</f>
        <v>45322</v>
      </c>
      <c r="K22" s="884"/>
      <c r="L22" s="884"/>
      <c r="M22" s="884"/>
      <c r="N22" s="884">
        <f>J22+1</f>
        <v>45323</v>
      </c>
      <c r="O22" s="884"/>
      <c r="P22" s="884"/>
      <c r="Q22" s="884"/>
      <c r="R22" s="884">
        <f>N22+1</f>
        <v>45324</v>
      </c>
      <c r="S22" s="884"/>
      <c r="T22" s="884"/>
      <c r="U22" s="884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</row>
    <row r="23" spans="1:59" ht="32.25" customHeight="1" x14ac:dyDescent="0.45">
      <c r="A23" s="220" t="s">
        <v>309</v>
      </c>
      <c r="B23" s="1064"/>
      <c r="C23" s="1065"/>
      <c r="D23" s="1065"/>
      <c r="E23" s="1066"/>
      <c r="F23" s="1093" t="s">
        <v>233</v>
      </c>
      <c r="G23" s="922"/>
      <c r="H23" s="922"/>
      <c r="I23" s="1094"/>
      <c r="J23" s="905" t="s">
        <v>233</v>
      </c>
      <c r="K23" s="906"/>
      <c r="L23" s="906"/>
      <c r="M23" s="907"/>
      <c r="N23" s="1104"/>
      <c r="O23" s="1104"/>
      <c r="P23" s="1104"/>
      <c r="Q23" s="1105"/>
      <c r="R23" s="1037" t="s">
        <v>237</v>
      </c>
      <c r="S23" s="1038"/>
      <c r="T23" s="1016"/>
      <c r="U23" s="1017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</row>
    <row r="24" spans="1:59" ht="43.5" customHeight="1" x14ac:dyDescent="0.45">
      <c r="A24" s="219" t="s">
        <v>310</v>
      </c>
      <c r="B24" s="1045"/>
      <c r="C24" s="1046"/>
      <c r="D24" s="1046"/>
      <c r="E24" s="1047"/>
      <c r="F24" s="449" t="s">
        <v>234</v>
      </c>
      <c r="G24" s="450"/>
      <c r="H24" s="450"/>
      <c r="I24" s="451"/>
      <c r="J24" s="836" t="s">
        <v>236</v>
      </c>
      <c r="K24" s="836"/>
      <c r="L24" s="836"/>
      <c r="M24" s="1012"/>
      <c r="N24" s="1013" t="s">
        <v>235</v>
      </c>
      <c r="O24" s="1014"/>
      <c r="P24" s="1014"/>
      <c r="Q24" s="1015"/>
      <c r="R24" s="449"/>
      <c r="S24" s="450"/>
      <c r="T24" s="1018"/>
      <c r="U24" s="1019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</row>
    <row r="25" spans="1:59" ht="33" customHeight="1" x14ac:dyDescent="0.45">
      <c r="A25" s="219" t="s">
        <v>311</v>
      </c>
      <c r="B25" s="1045"/>
      <c r="C25" s="1046"/>
      <c r="D25" s="1046"/>
      <c r="E25" s="1047"/>
      <c r="F25" s="547" t="s">
        <v>235</v>
      </c>
      <c r="G25" s="548"/>
      <c r="H25" s="548"/>
      <c r="I25" s="549"/>
      <c r="J25" s="606" t="s">
        <v>227</v>
      </c>
      <c r="K25" s="567"/>
      <c r="L25" s="567"/>
      <c r="M25" s="899"/>
      <c r="N25" s="428" t="s">
        <v>227</v>
      </c>
      <c r="O25" s="567"/>
      <c r="P25" s="567"/>
      <c r="Q25" s="893"/>
      <c r="R25" s="1100"/>
      <c r="S25" s="1101"/>
      <c r="T25" s="450" t="s">
        <v>238</v>
      </c>
      <c r="U25" s="451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</row>
    <row r="26" spans="1:59" ht="43.5" customHeight="1" x14ac:dyDescent="0.45">
      <c r="A26" s="219" t="s">
        <v>312</v>
      </c>
      <c r="B26" s="1045"/>
      <c r="C26" s="1046"/>
      <c r="D26" s="1046"/>
      <c r="E26" s="1047"/>
      <c r="F26" s="1045"/>
      <c r="G26" s="1046"/>
      <c r="H26" s="1046"/>
      <c r="I26" s="1047"/>
      <c r="J26" s="711"/>
      <c r="K26" s="910"/>
      <c r="L26" s="910"/>
      <c r="M26" s="710"/>
      <c r="N26" s="910"/>
      <c r="O26" s="910"/>
      <c r="P26" s="910"/>
      <c r="Q26" s="710"/>
      <c r="R26" s="1102"/>
      <c r="S26" s="1103"/>
      <c r="T26" s="450"/>
      <c r="U26" s="451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</row>
    <row r="27" spans="1:59" ht="28.5" customHeight="1" x14ac:dyDescent="0.45">
      <c r="A27" s="219" t="s">
        <v>61</v>
      </c>
      <c r="B27" s="824"/>
      <c r="C27" s="825"/>
      <c r="D27" s="825"/>
      <c r="E27" s="911"/>
      <c r="F27" s="824"/>
      <c r="G27" s="825"/>
      <c r="H27" s="825"/>
      <c r="I27" s="911"/>
      <c r="J27" s="952"/>
      <c r="K27" s="953"/>
      <c r="L27" s="953"/>
      <c r="M27" s="954"/>
      <c r="N27" s="824"/>
      <c r="O27" s="825"/>
      <c r="P27" s="825"/>
      <c r="Q27" s="911"/>
      <c r="R27" s="989"/>
      <c r="S27" s="990"/>
      <c r="T27" s="990"/>
      <c r="U27" s="991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</row>
    <row r="28" spans="1:59" ht="30" customHeight="1" x14ac:dyDescent="0.45">
      <c r="A28" s="219" t="s">
        <v>313</v>
      </c>
      <c r="B28" s="1043"/>
      <c r="C28" s="1039"/>
      <c r="D28" s="1039"/>
      <c r="E28" s="1041"/>
      <c r="F28" s="1043"/>
      <c r="G28" s="1039"/>
      <c r="H28" s="1039"/>
      <c r="I28" s="1041"/>
      <c r="J28" s="1043"/>
      <c r="K28" s="1039"/>
      <c r="L28" s="1039"/>
      <c r="M28" s="1041"/>
      <c r="N28" s="1043"/>
      <c r="O28" s="1039"/>
      <c r="P28" s="1039"/>
      <c r="Q28" s="1041"/>
      <c r="R28" s="1043"/>
      <c r="S28" s="1039"/>
      <c r="T28" s="1039"/>
      <c r="U28" s="1041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</row>
    <row r="29" spans="1:59" ht="30" customHeight="1" thickBot="1" x14ac:dyDescent="0.5">
      <c r="A29" s="68" t="s">
        <v>314</v>
      </c>
      <c r="B29" s="1044"/>
      <c r="C29" s="1040"/>
      <c r="D29" s="1040"/>
      <c r="E29" s="1042"/>
      <c r="F29" s="1044"/>
      <c r="G29" s="1040"/>
      <c r="H29" s="1040"/>
      <c r="I29" s="1042"/>
      <c r="J29" s="1044"/>
      <c r="K29" s="1040"/>
      <c r="L29" s="1040"/>
      <c r="M29" s="1042"/>
      <c r="N29" s="1044"/>
      <c r="O29" s="1040"/>
      <c r="P29" s="1040"/>
      <c r="Q29" s="1042"/>
      <c r="R29" s="1044"/>
      <c r="S29" s="1040"/>
      <c r="T29" s="1040"/>
      <c r="U29" s="104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</row>
    <row r="30" spans="1:59" ht="30" customHeight="1" thickBot="1" x14ac:dyDescent="0.5">
      <c r="A30" s="156">
        <f>A22+1</f>
        <v>2</v>
      </c>
      <c r="B30" s="884">
        <f>B22+7</f>
        <v>45327</v>
      </c>
      <c r="C30" s="884"/>
      <c r="D30" s="884"/>
      <c r="E30" s="884"/>
      <c r="F30" s="884">
        <f>B30+1</f>
        <v>45328</v>
      </c>
      <c r="G30" s="884"/>
      <c r="H30" s="884"/>
      <c r="I30" s="884"/>
      <c r="J30" s="884">
        <f>F30+1</f>
        <v>45329</v>
      </c>
      <c r="K30" s="884"/>
      <c r="L30" s="884"/>
      <c r="M30" s="884"/>
      <c r="N30" s="884">
        <f>J30+1</f>
        <v>45330</v>
      </c>
      <c r="O30" s="884"/>
      <c r="P30" s="884"/>
      <c r="Q30" s="884"/>
      <c r="R30" s="884">
        <f>N30+1</f>
        <v>45331</v>
      </c>
      <c r="S30" s="884"/>
      <c r="T30" s="884"/>
      <c r="U30" s="884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</row>
    <row r="31" spans="1:59" ht="39" customHeight="1" x14ac:dyDescent="0.45">
      <c r="A31" s="220" t="s">
        <v>309</v>
      </c>
      <c r="B31" s="881" t="s">
        <v>240</v>
      </c>
      <c r="C31" s="835"/>
      <c r="D31" s="835"/>
      <c r="E31" s="842"/>
      <c r="F31" s="922" t="s">
        <v>233</v>
      </c>
      <c r="G31" s="922"/>
      <c r="H31" s="922"/>
      <c r="I31" s="923"/>
      <c r="J31" s="1093" t="s">
        <v>233</v>
      </c>
      <c r="K31" s="922"/>
      <c r="L31" s="922"/>
      <c r="M31" s="1094"/>
      <c r="N31" s="503" t="s">
        <v>228</v>
      </c>
      <c r="O31" s="504"/>
      <c r="P31" s="882" t="s">
        <v>262</v>
      </c>
      <c r="Q31" s="883"/>
      <c r="R31" s="1037" t="s">
        <v>239</v>
      </c>
      <c r="S31" s="1038"/>
      <c r="T31" s="1095" t="s">
        <v>263</v>
      </c>
      <c r="U31" s="1097" t="s">
        <v>264</v>
      </c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</row>
    <row r="32" spans="1:59" ht="39" customHeight="1" x14ac:dyDescent="0.45">
      <c r="A32" s="219" t="s">
        <v>310</v>
      </c>
      <c r="B32" s="547" t="s">
        <v>235</v>
      </c>
      <c r="C32" s="548"/>
      <c r="D32" s="548"/>
      <c r="E32" s="549"/>
      <c r="F32" s="449" t="s">
        <v>234</v>
      </c>
      <c r="G32" s="450"/>
      <c r="H32" s="450"/>
      <c r="I32" s="451"/>
      <c r="J32" s="961" t="s">
        <v>240</v>
      </c>
      <c r="K32" s="836"/>
      <c r="L32" s="836"/>
      <c r="M32" s="843"/>
      <c r="N32" s="503"/>
      <c r="O32" s="504"/>
      <c r="P32" s="548"/>
      <c r="Q32" s="549"/>
      <c r="R32" s="449"/>
      <c r="S32" s="450"/>
      <c r="T32" s="1096"/>
      <c r="U32" s="643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</row>
    <row r="33" spans="1:59" ht="35.25" customHeight="1" x14ac:dyDescent="0.45">
      <c r="A33" s="219" t="s">
        <v>311</v>
      </c>
      <c r="B33" s="449" t="s">
        <v>234</v>
      </c>
      <c r="C33" s="450"/>
      <c r="D33" s="450"/>
      <c r="E33" s="451"/>
      <c r="F33" s="547" t="s">
        <v>235</v>
      </c>
      <c r="G33" s="548"/>
      <c r="H33" s="548"/>
      <c r="I33" s="549"/>
      <c r="J33" s="428" t="s">
        <v>227</v>
      </c>
      <c r="K33" s="567"/>
      <c r="L33" s="567"/>
      <c r="M33" s="893"/>
      <c r="N33" s="606" t="s">
        <v>227</v>
      </c>
      <c r="O33" s="567"/>
      <c r="P33" s="567"/>
      <c r="Q33" s="899"/>
      <c r="R33" s="623" t="s">
        <v>241</v>
      </c>
      <c r="S33" s="1098" t="s">
        <v>242</v>
      </c>
      <c r="T33" s="450" t="s">
        <v>265</v>
      </c>
      <c r="U33" s="451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</row>
    <row r="34" spans="1:59" ht="40.5" customHeight="1" x14ac:dyDescent="0.45">
      <c r="A34" s="219" t="s">
        <v>312</v>
      </c>
      <c r="B34" s="428" t="s">
        <v>227</v>
      </c>
      <c r="C34" s="567"/>
      <c r="D34" s="567"/>
      <c r="E34" s="893"/>
      <c r="F34" s="606" t="s">
        <v>227</v>
      </c>
      <c r="G34" s="567"/>
      <c r="H34" s="567"/>
      <c r="I34" s="899"/>
      <c r="J34" s="547" t="s">
        <v>235</v>
      </c>
      <c r="K34" s="548"/>
      <c r="L34" s="548"/>
      <c r="M34" s="549"/>
      <c r="N34" s="711"/>
      <c r="O34" s="910"/>
      <c r="P34" s="910"/>
      <c r="Q34" s="710"/>
      <c r="R34" s="919"/>
      <c r="S34" s="1099"/>
      <c r="T34" s="450"/>
      <c r="U34" s="451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</row>
    <row r="35" spans="1:59" ht="27.75" customHeight="1" x14ac:dyDescent="0.45">
      <c r="A35" s="219" t="s">
        <v>61</v>
      </c>
      <c r="B35" s="989"/>
      <c r="C35" s="990"/>
      <c r="D35" s="990"/>
      <c r="E35" s="991"/>
      <c r="F35" s="989"/>
      <c r="G35" s="990"/>
      <c r="H35" s="990"/>
      <c r="I35" s="991"/>
      <c r="J35" s="989"/>
      <c r="K35" s="990"/>
      <c r="L35" s="990"/>
      <c r="M35" s="991"/>
      <c r="N35" s="949"/>
      <c r="O35" s="950"/>
      <c r="P35" s="950"/>
      <c r="Q35" s="951"/>
      <c r="R35" s="1106"/>
      <c r="S35" s="990"/>
      <c r="T35" s="990"/>
      <c r="U35" s="991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</row>
    <row r="36" spans="1:59" ht="40.5" customHeight="1" x14ac:dyDescent="0.45">
      <c r="A36" s="219" t="s">
        <v>313</v>
      </c>
      <c r="B36" s="1158" t="s">
        <v>171</v>
      </c>
      <c r="C36" s="1159"/>
      <c r="D36" s="1089"/>
      <c r="E36" s="1090"/>
      <c r="F36" s="1048"/>
      <c r="G36" s="1049"/>
      <c r="H36" s="1107" t="s">
        <v>172</v>
      </c>
      <c r="I36" s="1108"/>
      <c r="J36" s="979"/>
      <c r="K36" s="980"/>
      <c r="L36" s="1089"/>
      <c r="M36" s="1090"/>
      <c r="N36" s="1111" t="s">
        <v>261</v>
      </c>
      <c r="O36" s="1112"/>
      <c r="P36" s="504" t="s">
        <v>229</v>
      </c>
      <c r="Q36" s="505"/>
      <c r="R36" s="428" t="s">
        <v>227</v>
      </c>
      <c r="S36" s="567"/>
      <c r="T36" s="567"/>
      <c r="U36" s="893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</row>
    <row r="37" spans="1:59" ht="38.25" customHeight="1" thickBot="1" x14ac:dyDescent="0.5">
      <c r="A37" s="68" t="s">
        <v>314</v>
      </c>
      <c r="B37" s="1160"/>
      <c r="C37" s="1161"/>
      <c r="D37" s="1091"/>
      <c r="E37" s="1092"/>
      <c r="F37" s="1050"/>
      <c r="G37" s="1051"/>
      <c r="H37" s="1109"/>
      <c r="I37" s="1110"/>
      <c r="J37" s="981"/>
      <c r="K37" s="982"/>
      <c r="L37" s="1091"/>
      <c r="M37" s="1092"/>
      <c r="N37" s="1113"/>
      <c r="O37" s="1114"/>
      <c r="P37" s="504"/>
      <c r="Q37" s="505"/>
      <c r="R37" s="18"/>
      <c r="S37" s="19"/>
      <c r="T37" s="19"/>
      <c r="U37" s="20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</row>
    <row r="38" spans="1:59" ht="30.75" customHeight="1" thickBot="1" x14ac:dyDescent="0.5">
      <c r="A38" s="156">
        <f>A30+1</f>
        <v>3</v>
      </c>
      <c r="B38" s="884">
        <f>B30+7</f>
        <v>45334</v>
      </c>
      <c r="C38" s="884"/>
      <c r="D38" s="884"/>
      <c r="E38" s="884"/>
      <c r="F38" s="884">
        <f>B38+1</f>
        <v>45335</v>
      </c>
      <c r="G38" s="884"/>
      <c r="H38" s="884"/>
      <c r="I38" s="884"/>
      <c r="J38" s="884">
        <f>F38+1</f>
        <v>45336</v>
      </c>
      <c r="K38" s="884"/>
      <c r="L38" s="884"/>
      <c r="M38" s="884"/>
      <c r="N38" s="884">
        <f>J38+1</f>
        <v>45337</v>
      </c>
      <c r="O38" s="884"/>
      <c r="P38" s="884"/>
      <c r="Q38" s="884"/>
      <c r="R38" s="884">
        <f>N38+1</f>
        <v>45338</v>
      </c>
      <c r="S38" s="884"/>
      <c r="T38" s="884"/>
      <c r="U38" s="884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</row>
    <row r="39" spans="1:59" ht="35.25" customHeight="1" x14ac:dyDescent="0.45">
      <c r="A39" s="220" t="s">
        <v>309</v>
      </c>
      <c r="B39" s="1164"/>
      <c r="C39" s="1165"/>
      <c r="D39" s="1165"/>
      <c r="E39" s="1166"/>
      <c r="F39" s="161"/>
      <c r="G39" s="162"/>
      <c r="H39" s="162"/>
      <c r="I39" s="163"/>
      <c r="J39" s="922" t="s">
        <v>233</v>
      </c>
      <c r="K39" s="922"/>
      <c r="L39" s="922"/>
      <c r="M39" s="923"/>
      <c r="N39" s="503" t="s">
        <v>228</v>
      </c>
      <c r="O39" s="504"/>
      <c r="P39" s="548" t="s">
        <v>262</v>
      </c>
      <c r="Q39" s="549"/>
      <c r="R39" s="1037" t="s">
        <v>237</v>
      </c>
      <c r="S39" s="1038"/>
      <c r="T39" s="922" t="s">
        <v>281</v>
      </c>
      <c r="U39" s="1094"/>
      <c r="W39"/>
      <c r="X39"/>
      <c r="Y39"/>
      <c r="Z39"/>
      <c r="AA39" s="154"/>
      <c r="AB39" s="154"/>
      <c r="AC39" s="154"/>
      <c r="AD39" s="154"/>
      <c r="AE39" s="154"/>
      <c r="AF39" s="154"/>
      <c r="AG39" s="154"/>
      <c r="AH39" s="154"/>
      <c r="AI39" s="154"/>
      <c r="AJ39" s="154"/>
      <c r="AK39" s="154"/>
      <c r="AL39" s="154"/>
      <c r="AM39" s="154"/>
      <c r="AN39" s="154"/>
      <c r="AO39" s="154"/>
      <c r="AP39" s="154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</row>
    <row r="40" spans="1:59" ht="40.5" customHeight="1" x14ac:dyDescent="0.45">
      <c r="A40" s="219" t="s">
        <v>310</v>
      </c>
      <c r="B40" s="995"/>
      <c r="C40" s="996"/>
      <c r="D40" s="996"/>
      <c r="E40" s="997"/>
      <c r="F40" s="164"/>
      <c r="G40" s="165"/>
      <c r="H40" s="165"/>
      <c r="I40" s="166"/>
      <c r="J40" s="961" t="s">
        <v>240</v>
      </c>
      <c r="K40" s="836"/>
      <c r="L40" s="836"/>
      <c r="M40" s="843"/>
      <c r="N40" s="503"/>
      <c r="O40" s="504"/>
      <c r="P40" s="548"/>
      <c r="Q40" s="549"/>
      <c r="R40" s="449"/>
      <c r="S40" s="450"/>
      <c r="T40" s="406"/>
      <c r="U40" s="701"/>
      <c r="W40"/>
      <c r="X40"/>
      <c r="Y40"/>
      <c r="Z40"/>
      <c r="AA40" s="154"/>
      <c r="AB40" s="154"/>
      <c r="AC40" s="154"/>
      <c r="AD40" s="154"/>
      <c r="AE40" s="154"/>
      <c r="AF40" s="154"/>
      <c r="AG40" s="154"/>
      <c r="AH40" s="154"/>
      <c r="AI40" s="154"/>
      <c r="AJ40" s="154"/>
      <c r="AK40" s="154"/>
      <c r="AL40" s="154"/>
      <c r="AM40" s="154"/>
      <c r="AN40" s="154"/>
      <c r="AO40" s="154"/>
      <c r="AP40" s="154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</row>
    <row r="41" spans="1:59" ht="35.25" customHeight="1" x14ac:dyDescent="0.45">
      <c r="A41" s="219" t="s">
        <v>311</v>
      </c>
      <c r="B41" s="995"/>
      <c r="C41" s="996"/>
      <c r="D41" s="996"/>
      <c r="E41" s="997"/>
      <c r="F41" s="164"/>
      <c r="G41" s="165"/>
      <c r="H41" s="165"/>
      <c r="I41" s="166"/>
      <c r="J41" s="428" t="s">
        <v>227</v>
      </c>
      <c r="K41" s="567"/>
      <c r="L41" s="567"/>
      <c r="M41" s="893"/>
      <c r="N41" s="703" t="s">
        <v>261</v>
      </c>
      <c r="O41" s="704"/>
      <c r="P41" s="504" t="s">
        <v>229</v>
      </c>
      <c r="Q41" s="505"/>
      <c r="R41" s="405" t="s">
        <v>280</v>
      </c>
      <c r="S41" s="406"/>
      <c r="T41" s="450" t="s">
        <v>266</v>
      </c>
      <c r="U41" s="451"/>
      <c r="W41"/>
      <c r="X41"/>
      <c r="Y41"/>
      <c r="Z41"/>
      <c r="AA41" s="154"/>
      <c r="AB41" s="154"/>
      <c r="AC41" s="154"/>
      <c r="AD41" s="154"/>
      <c r="AE41" s="154"/>
      <c r="AF41" s="154"/>
      <c r="AG41" s="154"/>
      <c r="AH41" s="154"/>
      <c r="AI41" s="154"/>
      <c r="AJ41" s="154"/>
      <c r="AK41" s="154"/>
      <c r="AL41" s="154"/>
      <c r="AM41" s="154"/>
      <c r="AN41" s="154"/>
      <c r="AO41" s="154"/>
      <c r="AP41" s="154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</row>
    <row r="42" spans="1:59" ht="40.5" customHeight="1" x14ac:dyDescent="0.45">
      <c r="A42" s="219" t="s">
        <v>312</v>
      </c>
      <c r="B42" s="995"/>
      <c r="C42" s="996"/>
      <c r="D42" s="996"/>
      <c r="E42" s="997"/>
      <c r="F42" s="295" t="s">
        <v>86</v>
      </c>
      <c r="G42" s="296"/>
      <c r="H42" s="296"/>
      <c r="I42" s="297"/>
      <c r="J42" s="606" t="s">
        <v>227</v>
      </c>
      <c r="K42" s="567"/>
      <c r="L42" s="567"/>
      <c r="M42" s="899"/>
      <c r="N42" s="703"/>
      <c r="O42" s="704"/>
      <c r="P42" s="504"/>
      <c r="Q42" s="505"/>
      <c r="R42" s="405"/>
      <c r="S42" s="406"/>
      <c r="T42" s="450"/>
      <c r="U42" s="451"/>
      <c r="W42"/>
      <c r="X42"/>
      <c r="Y42"/>
      <c r="Z42"/>
      <c r="AA42" s="154"/>
      <c r="AB42" s="154"/>
      <c r="AC42" s="154"/>
      <c r="AD42" s="154"/>
      <c r="AE42" s="154"/>
      <c r="AF42" s="154"/>
      <c r="AG42" s="154"/>
      <c r="AH42" s="154"/>
      <c r="AI42" s="154"/>
      <c r="AJ42" s="154"/>
      <c r="AK42" s="154"/>
      <c r="AL42" s="154"/>
      <c r="AM42" s="154"/>
      <c r="AN42" s="154"/>
      <c r="AO42" s="154"/>
      <c r="AP42" s="154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</row>
    <row r="43" spans="1:59" ht="28.5" customHeight="1" x14ac:dyDescent="0.45">
      <c r="A43" s="219" t="s">
        <v>61</v>
      </c>
      <c r="B43" s="992"/>
      <c r="C43" s="993"/>
      <c r="D43" s="993"/>
      <c r="E43" s="994"/>
      <c r="F43" s="164"/>
      <c r="G43" s="165"/>
      <c r="H43" s="165"/>
      <c r="I43" s="166"/>
      <c r="J43" s="952"/>
      <c r="K43" s="953"/>
      <c r="L43" s="953"/>
      <c r="M43" s="954"/>
      <c r="N43" s="824"/>
      <c r="O43" s="825"/>
      <c r="P43" s="825"/>
      <c r="Q43" s="911"/>
      <c r="R43" s="824"/>
      <c r="S43" s="825"/>
      <c r="T43" s="825"/>
      <c r="U43" s="911"/>
      <c r="W43"/>
      <c r="X43"/>
      <c r="Y43"/>
      <c r="Z43"/>
      <c r="AA43" s="154"/>
      <c r="AB43" s="154"/>
      <c r="AC43" s="154"/>
      <c r="AD43" s="154"/>
      <c r="AE43" s="154"/>
      <c r="AF43" s="154"/>
      <c r="AG43" s="154"/>
      <c r="AH43" s="154"/>
      <c r="AI43" s="154"/>
      <c r="AJ43" s="154"/>
      <c r="AK43" s="154"/>
      <c r="AL43" s="154"/>
      <c r="AM43" s="154"/>
      <c r="AN43" s="154"/>
      <c r="AO43" s="154"/>
      <c r="AP43" s="154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</row>
    <row r="44" spans="1:59" ht="32.25" customHeight="1" x14ac:dyDescent="0.45">
      <c r="A44" s="219" t="s">
        <v>313</v>
      </c>
      <c r="B44" s="1008"/>
      <c r="C44" s="1009"/>
      <c r="D44" s="1147"/>
      <c r="E44" s="1148"/>
      <c r="F44" s="164"/>
      <c r="G44" s="165"/>
      <c r="H44" s="165"/>
      <c r="I44" s="166"/>
      <c r="J44" s="1000"/>
      <c r="K44" s="1001"/>
      <c r="L44" s="1089"/>
      <c r="M44" s="1090"/>
      <c r="N44" s="567" t="s">
        <v>227</v>
      </c>
      <c r="O44" s="567"/>
      <c r="P44" s="567"/>
      <c r="Q44" s="899"/>
      <c r="R44" s="503" t="s">
        <v>267</v>
      </c>
      <c r="S44" s="504"/>
      <c r="T44" s="504"/>
      <c r="U44" s="505"/>
      <c r="W44"/>
      <c r="X44"/>
      <c r="Y44"/>
      <c r="Z44"/>
      <c r="AA44" s="154"/>
      <c r="AB44" s="154"/>
      <c r="AC44" s="154"/>
      <c r="AD44" s="154"/>
      <c r="AE44" s="154"/>
      <c r="AF44" s="154"/>
      <c r="AG44" s="154"/>
      <c r="AH44" s="154"/>
      <c r="AI44" s="154"/>
      <c r="AJ44" s="154"/>
      <c r="AK44" s="154"/>
      <c r="AL44" s="154"/>
      <c r="AM44" s="154"/>
      <c r="AN44" s="154"/>
      <c r="AO44" s="154"/>
      <c r="AP44" s="154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</row>
    <row r="45" spans="1:59" ht="35.25" customHeight="1" thickBot="1" x14ac:dyDescent="0.5">
      <c r="A45" s="68" t="s">
        <v>314</v>
      </c>
      <c r="B45" s="1010"/>
      <c r="C45" s="1011"/>
      <c r="D45" s="1149"/>
      <c r="E45" s="1150"/>
      <c r="F45" s="167"/>
      <c r="G45" s="168"/>
      <c r="H45" s="168"/>
      <c r="I45" s="169"/>
      <c r="J45" s="1002"/>
      <c r="K45" s="1003"/>
      <c r="L45" s="1091"/>
      <c r="M45" s="1092"/>
      <c r="N45" s="428" t="s">
        <v>227</v>
      </c>
      <c r="O45" s="567"/>
      <c r="P45" s="567"/>
      <c r="Q45" s="893"/>
      <c r="R45" s="503"/>
      <c r="S45" s="504"/>
      <c r="T45" s="504"/>
      <c r="U45" s="505"/>
      <c r="W45"/>
      <c r="X45"/>
      <c r="Y45"/>
      <c r="Z45"/>
      <c r="AA45"/>
      <c r="AB45"/>
      <c r="AC45" s="154"/>
      <c r="AD45" s="154"/>
      <c r="AE45" s="154"/>
      <c r="AF45" s="154"/>
      <c r="AG45"/>
      <c r="AH45"/>
      <c r="AI45"/>
      <c r="AJ45"/>
      <c r="AK45"/>
      <c r="AL45"/>
      <c r="AM45"/>
      <c r="AN45"/>
      <c r="AO45"/>
      <c r="AP45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</row>
    <row r="46" spans="1:59" ht="30.75" customHeight="1" thickBot="1" x14ac:dyDescent="0.5">
      <c r="A46" s="156">
        <f>A38+1</f>
        <v>4</v>
      </c>
      <c r="B46" s="884">
        <f>B38+7</f>
        <v>45341</v>
      </c>
      <c r="C46" s="884"/>
      <c r="D46" s="884"/>
      <c r="E46" s="884"/>
      <c r="F46" s="884">
        <f>B46+1</f>
        <v>45342</v>
      </c>
      <c r="G46" s="884"/>
      <c r="H46" s="884"/>
      <c r="I46" s="884"/>
      <c r="J46" s="884">
        <f>F46+1</f>
        <v>45343</v>
      </c>
      <c r="K46" s="884"/>
      <c r="L46" s="884"/>
      <c r="M46" s="884"/>
      <c r="N46" s="884">
        <f>J46+1</f>
        <v>45344</v>
      </c>
      <c r="O46" s="884"/>
      <c r="P46" s="884"/>
      <c r="Q46" s="884"/>
      <c r="R46" s="884">
        <f>N46+1</f>
        <v>45345</v>
      </c>
      <c r="S46" s="884"/>
      <c r="T46" s="884"/>
      <c r="U46" s="884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</row>
    <row r="47" spans="1:59" ht="38.25" customHeight="1" x14ac:dyDescent="0.45">
      <c r="A47" s="220" t="s">
        <v>309</v>
      </c>
      <c r="B47" s="881" t="s">
        <v>244</v>
      </c>
      <c r="C47" s="835"/>
      <c r="D47" s="835"/>
      <c r="E47" s="842"/>
      <c r="F47" s="922" t="s">
        <v>233</v>
      </c>
      <c r="G47" s="922"/>
      <c r="H47" s="922"/>
      <c r="I47" s="923"/>
      <c r="J47" s="1093" t="s">
        <v>233</v>
      </c>
      <c r="K47" s="922"/>
      <c r="L47" s="922"/>
      <c r="M47" s="1094"/>
      <c r="N47" s="1153"/>
      <c r="O47" s="1154"/>
      <c r="P47" s="882" t="s">
        <v>268</v>
      </c>
      <c r="Q47" s="883"/>
      <c r="R47" s="856"/>
      <c r="S47" s="857"/>
      <c r="T47" s="622" t="s">
        <v>269</v>
      </c>
      <c r="U47" s="643" t="s">
        <v>270</v>
      </c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</row>
    <row r="48" spans="1:59" ht="38.25" customHeight="1" x14ac:dyDescent="0.45">
      <c r="A48" s="219" t="s">
        <v>310</v>
      </c>
      <c r="B48" s="547" t="s">
        <v>235</v>
      </c>
      <c r="C48" s="548"/>
      <c r="D48" s="548"/>
      <c r="E48" s="549"/>
      <c r="F48" s="449" t="s">
        <v>234</v>
      </c>
      <c r="G48" s="450"/>
      <c r="H48" s="450"/>
      <c r="I48" s="451"/>
      <c r="J48" s="961" t="s">
        <v>240</v>
      </c>
      <c r="K48" s="836"/>
      <c r="L48" s="836"/>
      <c r="M48" s="843"/>
      <c r="N48" s="1155"/>
      <c r="O48" s="1156"/>
      <c r="P48" s="548"/>
      <c r="Q48" s="549"/>
      <c r="R48" s="858"/>
      <c r="S48" s="758"/>
      <c r="T48" s="417"/>
      <c r="U48" s="53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</row>
    <row r="49" spans="1:59" ht="35.25" customHeight="1" x14ac:dyDescent="0.45">
      <c r="A49" s="219" t="s">
        <v>311</v>
      </c>
      <c r="B49" s="449" t="s">
        <v>234</v>
      </c>
      <c r="C49" s="450"/>
      <c r="D49" s="450"/>
      <c r="E49" s="451"/>
      <c r="F49" s="547" t="s">
        <v>235</v>
      </c>
      <c r="G49" s="548"/>
      <c r="H49" s="548"/>
      <c r="I49" s="549"/>
      <c r="J49" s="711"/>
      <c r="K49" s="910"/>
      <c r="L49" s="910"/>
      <c r="M49" s="710"/>
      <c r="N49" s="902" t="s">
        <v>243</v>
      </c>
      <c r="O49" s="903"/>
      <c r="P49" s="924"/>
      <c r="Q49" s="925"/>
      <c r="R49" s="236" t="s">
        <v>241</v>
      </c>
      <c r="S49" s="417" t="s">
        <v>242</v>
      </c>
      <c r="T49" s="758"/>
      <c r="U49" s="839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</row>
    <row r="50" spans="1:59" ht="39.75" customHeight="1" x14ac:dyDescent="0.45">
      <c r="A50" s="219" t="s">
        <v>312</v>
      </c>
      <c r="B50" s="711"/>
      <c r="C50" s="910"/>
      <c r="D50" s="910"/>
      <c r="E50" s="910"/>
      <c r="F50" s="711"/>
      <c r="G50" s="910"/>
      <c r="H50" s="910"/>
      <c r="I50" s="710"/>
      <c r="J50" s="547" t="s">
        <v>235</v>
      </c>
      <c r="K50" s="548"/>
      <c r="L50" s="548"/>
      <c r="M50" s="549"/>
      <c r="N50" s="902"/>
      <c r="O50" s="903"/>
      <c r="P50" s="1030"/>
      <c r="Q50" s="1031"/>
      <c r="R50" s="236"/>
      <c r="S50" s="417"/>
      <c r="T50" s="758"/>
      <c r="U50" s="839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</row>
    <row r="51" spans="1:59" ht="28.5" customHeight="1" x14ac:dyDescent="0.45">
      <c r="A51" s="219" t="s">
        <v>61</v>
      </c>
      <c r="B51" s="824"/>
      <c r="C51" s="825"/>
      <c r="D51" s="825"/>
      <c r="E51" s="911"/>
      <c r="F51" s="824"/>
      <c r="G51" s="825"/>
      <c r="H51" s="825"/>
      <c r="I51" s="911"/>
      <c r="J51" s="952"/>
      <c r="K51" s="953"/>
      <c r="L51" s="953"/>
      <c r="M51" s="954"/>
      <c r="N51" s="824"/>
      <c r="O51" s="825"/>
      <c r="P51" s="825"/>
      <c r="Q51" s="911"/>
      <c r="R51" s="697"/>
      <c r="S51" s="916"/>
      <c r="T51" s="916"/>
      <c r="U51" s="917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</row>
    <row r="52" spans="1:59" ht="78.75" customHeight="1" x14ac:dyDescent="0.45">
      <c r="A52" s="219" t="s">
        <v>313</v>
      </c>
      <c r="B52" s="405" t="s">
        <v>280</v>
      </c>
      <c r="C52" s="406"/>
      <c r="D52" s="1052"/>
      <c r="E52" s="1053"/>
      <c r="F52" s="979"/>
      <c r="G52" s="980"/>
      <c r="H52" s="406" t="s">
        <v>282</v>
      </c>
      <c r="I52" s="701"/>
      <c r="J52" s="1000"/>
      <c r="K52" s="1001"/>
      <c r="L52" s="924"/>
      <c r="M52" s="925"/>
      <c r="N52" s="961" t="s">
        <v>240</v>
      </c>
      <c r="O52" s="836"/>
      <c r="P52" s="836"/>
      <c r="Q52" s="843"/>
      <c r="R52" s="979"/>
      <c r="S52" s="1028"/>
      <c r="T52" s="924"/>
      <c r="U52" s="925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</row>
    <row r="53" spans="1:59" ht="37.5" customHeight="1" thickBot="1" x14ac:dyDescent="0.5">
      <c r="A53" s="68" t="s">
        <v>314</v>
      </c>
      <c r="B53" s="1157"/>
      <c r="C53" s="999"/>
      <c r="D53" s="1054"/>
      <c r="E53" s="1055"/>
      <c r="F53" s="981"/>
      <c r="G53" s="982"/>
      <c r="H53" s="999"/>
      <c r="I53" s="1152"/>
      <c r="J53" s="1002"/>
      <c r="K53" s="1003"/>
      <c r="L53" s="926"/>
      <c r="M53" s="927"/>
      <c r="N53" s="912"/>
      <c r="O53" s="1036"/>
      <c r="P53" s="1036"/>
      <c r="Q53" s="909"/>
      <c r="R53" s="981"/>
      <c r="S53" s="1029"/>
      <c r="T53" s="926"/>
      <c r="U53" s="927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</row>
    <row r="54" spans="1:59" ht="30" customHeight="1" thickBot="1" x14ac:dyDescent="0.5">
      <c r="A54" s="156">
        <f>A46+1</f>
        <v>5</v>
      </c>
      <c r="B54" s="884">
        <f>B46+7</f>
        <v>45348</v>
      </c>
      <c r="C54" s="884"/>
      <c r="D54" s="884"/>
      <c r="E54" s="884"/>
      <c r="F54" s="884">
        <f>B54+1</f>
        <v>45349</v>
      </c>
      <c r="G54" s="884"/>
      <c r="H54" s="884"/>
      <c r="I54" s="884"/>
      <c r="J54" s="904">
        <f>F54+1</f>
        <v>45350</v>
      </c>
      <c r="K54" s="904"/>
      <c r="L54" s="904"/>
      <c r="M54" s="904"/>
      <c r="N54" s="904">
        <f>J54+1</f>
        <v>45351</v>
      </c>
      <c r="O54" s="904"/>
      <c r="P54" s="904"/>
      <c r="Q54" s="904"/>
      <c r="R54" s="904">
        <f>N54+1</f>
        <v>45352</v>
      </c>
      <c r="S54" s="904"/>
      <c r="T54" s="904"/>
      <c r="U54" s="904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</row>
    <row r="55" spans="1:59" ht="38.25" customHeight="1" x14ac:dyDescent="0.45">
      <c r="A55" s="220" t="s">
        <v>309</v>
      </c>
      <c r="B55" s="881" t="s">
        <v>244</v>
      </c>
      <c r="C55" s="835"/>
      <c r="D55" s="835"/>
      <c r="E55" s="842"/>
      <c r="F55" s="922" t="s">
        <v>233</v>
      </c>
      <c r="G55" s="922"/>
      <c r="H55" s="922"/>
      <c r="I55" s="923"/>
      <c r="J55" s="1093" t="s">
        <v>233</v>
      </c>
      <c r="K55" s="922"/>
      <c r="L55" s="922"/>
      <c r="M55" s="1094"/>
      <c r="N55" s="237" t="s">
        <v>228</v>
      </c>
      <c r="O55" s="238"/>
      <c r="P55" s="882" t="s">
        <v>262</v>
      </c>
      <c r="Q55" s="883"/>
      <c r="R55" s="1093" t="s">
        <v>298</v>
      </c>
      <c r="S55" s="922"/>
      <c r="T55" s="922"/>
      <c r="U55" s="1094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</row>
    <row r="56" spans="1:59" ht="37.5" customHeight="1" x14ac:dyDescent="0.45">
      <c r="A56" s="219" t="s">
        <v>310</v>
      </c>
      <c r="B56" s="547" t="s">
        <v>235</v>
      </c>
      <c r="C56" s="548"/>
      <c r="D56" s="548"/>
      <c r="E56" s="549"/>
      <c r="F56" s="449" t="s">
        <v>234</v>
      </c>
      <c r="G56" s="450"/>
      <c r="H56" s="450"/>
      <c r="I56" s="451"/>
      <c r="J56" s="1162" t="s">
        <v>245</v>
      </c>
      <c r="K56" s="1162"/>
      <c r="L56" s="1162"/>
      <c r="M56" s="1163"/>
      <c r="N56" s="503"/>
      <c r="O56" s="504"/>
      <c r="P56" s="548"/>
      <c r="Q56" s="549"/>
      <c r="R56" s="405"/>
      <c r="S56" s="406"/>
      <c r="T56" s="406"/>
      <c r="U56" s="701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</row>
    <row r="57" spans="1:59" ht="39.75" customHeight="1" x14ac:dyDescent="0.45">
      <c r="A57" s="219" t="s">
        <v>311</v>
      </c>
      <c r="B57" s="449" t="s">
        <v>234</v>
      </c>
      <c r="C57" s="450"/>
      <c r="D57" s="450"/>
      <c r="E57" s="451"/>
      <c r="F57" s="428" t="s">
        <v>227</v>
      </c>
      <c r="G57" s="567"/>
      <c r="H57" s="567"/>
      <c r="I57" s="893"/>
      <c r="J57" s="557"/>
      <c r="K57" s="557"/>
      <c r="L57" s="557"/>
      <c r="M57" s="558"/>
      <c r="N57" s="902" t="s">
        <v>261</v>
      </c>
      <c r="O57" s="903"/>
      <c r="P57" s="504" t="s">
        <v>229</v>
      </c>
      <c r="Q57" s="505"/>
      <c r="R57" s="405"/>
      <c r="S57" s="406"/>
      <c r="T57" s="406"/>
      <c r="U57" s="701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</row>
    <row r="58" spans="1:59" ht="37.5" customHeight="1" x14ac:dyDescent="0.45">
      <c r="A58" s="219" t="s">
        <v>312</v>
      </c>
      <c r="B58" s="428" t="s">
        <v>227</v>
      </c>
      <c r="C58" s="567"/>
      <c r="D58" s="567"/>
      <c r="E58" s="893"/>
      <c r="F58" s="547" t="s">
        <v>235</v>
      </c>
      <c r="G58" s="548"/>
      <c r="H58" s="548"/>
      <c r="I58" s="549"/>
      <c r="J58" s="560"/>
      <c r="K58" s="560"/>
      <c r="L58" s="560"/>
      <c r="M58" s="561"/>
      <c r="N58" s="902"/>
      <c r="O58" s="903"/>
      <c r="P58" s="504"/>
      <c r="Q58" s="505"/>
      <c r="R58" s="405"/>
      <c r="S58" s="406"/>
      <c r="T58" s="406"/>
      <c r="U58" s="701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</row>
    <row r="59" spans="1:59" ht="29.25" customHeight="1" x14ac:dyDescent="0.45">
      <c r="A59" s="219" t="s">
        <v>61</v>
      </c>
      <c r="B59" s="824"/>
      <c r="C59" s="825"/>
      <c r="D59" s="825"/>
      <c r="E59" s="911"/>
      <c r="F59" s="824"/>
      <c r="G59" s="825"/>
      <c r="H59" s="825"/>
      <c r="I59" s="911"/>
      <c r="J59" s="949"/>
      <c r="K59" s="950"/>
      <c r="L59" s="950"/>
      <c r="M59" s="951"/>
      <c r="N59" s="824"/>
      <c r="O59" s="825"/>
      <c r="P59" s="825"/>
      <c r="Q59" s="911"/>
      <c r="R59" s="405"/>
      <c r="S59" s="406"/>
      <c r="T59" s="406"/>
      <c r="U59" s="701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</row>
    <row r="60" spans="1:59" ht="75" customHeight="1" x14ac:dyDescent="0.45">
      <c r="A60" s="219" t="s">
        <v>313</v>
      </c>
      <c r="B60" s="405" t="s">
        <v>283</v>
      </c>
      <c r="C60" s="406"/>
      <c r="D60" s="887" t="s">
        <v>232</v>
      </c>
      <c r="E60" s="888"/>
      <c r="F60" s="1151" t="s">
        <v>231</v>
      </c>
      <c r="G60" s="887"/>
      <c r="H60" s="406" t="s">
        <v>284</v>
      </c>
      <c r="I60" s="701"/>
      <c r="J60" s="428" t="s">
        <v>227</v>
      </c>
      <c r="K60" s="567"/>
      <c r="L60" s="567"/>
      <c r="M60" s="893"/>
      <c r="N60" s="428" t="s">
        <v>227</v>
      </c>
      <c r="O60" s="567"/>
      <c r="P60" s="567"/>
      <c r="Q60" s="893"/>
      <c r="R60" s="405"/>
      <c r="S60" s="406"/>
      <c r="T60" s="406"/>
      <c r="U60" s="701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</row>
    <row r="61" spans="1:59" ht="39.75" customHeight="1" thickBot="1" x14ac:dyDescent="0.5">
      <c r="A61" s="68" t="s">
        <v>314</v>
      </c>
      <c r="B61" s="1157"/>
      <c r="C61" s="999"/>
      <c r="D61" s="908"/>
      <c r="E61" s="909"/>
      <c r="F61" s="912"/>
      <c r="G61" s="913"/>
      <c r="H61" s="999"/>
      <c r="I61" s="1152"/>
      <c r="J61" s="1032"/>
      <c r="K61" s="1033"/>
      <c r="L61" s="1034"/>
      <c r="M61" s="1035"/>
      <c r="N61" s="428" t="s">
        <v>227</v>
      </c>
      <c r="O61" s="567"/>
      <c r="P61" s="567"/>
      <c r="Q61" s="893"/>
      <c r="R61" s="1157"/>
      <c r="S61" s="999"/>
      <c r="T61" s="999"/>
      <c r="U61" s="115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</row>
    <row r="62" spans="1:59" ht="30.75" customHeight="1" thickBot="1" x14ac:dyDescent="0.5">
      <c r="A62" s="156">
        <f>A54+1</f>
        <v>6</v>
      </c>
      <c r="B62" s="904">
        <f>B54+7</f>
        <v>45355</v>
      </c>
      <c r="C62" s="904"/>
      <c r="D62" s="904"/>
      <c r="E62" s="904"/>
      <c r="F62" s="884">
        <f>B62+1</f>
        <v>45356</v>
      </c>
      <c r="G62" s="884"/>
      <c r="H62" s="884"/>
      <c r="I62" s="884"/>
      <c r="J62" s="884">
        <f>F62+1</f>
        <v>45357</v>
      </c>
      <c r="K62" s="884"/>
      <c r="L62" s="884"/>
      <c r="M62" s="884"/>
      <c r="N62" s="884">
        <f>J62+1</f>
        <v>45358</v>
      </c>
      <c r="O62" s="884"/>
      <c r="P62" s="884"/>
      <c r="Q62" s="884"/>
      <c r="R62" s="884">
        <f>N62+1</f>
        <v>45359</v>
      </c>
      <c r="S62" s="884"/>
      <c r="T62" s="884"/>
      <c r="U62" s="884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</row>
    <row r="63" spans="1:59" ht="40.5" customHeight="1" x14ac:dyDescent="0.45">
      <c r="A63" s="220" t="s">
        <v>309</v>
      </c>
      <c r="B63" s="881" t="s">
        <v>246</v>
      </c>
      <c r="C63" s="835"/>
      <c r="D63" s="835"/>
      <c r="E63" s="842"/>
      <c r="F63" s="922" t="s">
        <v>233</v>
      </c>
      <c r="G63" s="922"/>
      <c r="H63" s="922"/>
      <c r="I63" s="923"/>
      <c r="J63" s="905" t="s">
        <v>233</v>
      </c>
      <c r="K63" s="906"/>
      <c r="L63" s="906"/>
      <c r="M63" s="907"/>
      <c r="N63" s="237" t="s">
        <v>228</v>
      </c>
      <c r="O63" s="238"/>
      <c r="P63" s="900"/>
      <c r="Q63" s="901"/>
      <c r="R63" s="1020"/>
      <c r="S63" s="1021"/>
      <c r="T63" s="922" t="s">
        <v>284</v>
      </c>
      <c r="U63" s="1094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</row>
    <row r="64" spans="1:59" ht="78" customHeight="1" x14ac:dyDescent="0.45">
      <c r="A64" s="219" t="s">
        <v>310</v>
      </c>
      <c r="B64" s="547" t="s">
        <v>235</v>
      </c>
      <c r="C64" s="548"/>
      <c r="D64" s="548"/>
      <c r="E64" s="549"/>
      <c r="F64" s="449" t="s">
        <v>234</v>
      </c>
      <c r="G64" s="450"/>
      <c r="H64" s="450"/>
      <c r="I64" s="451"/>
      <c r="J64" s="428" t="s">
        <v>227</v>
      </c>
      <c r="K64" s="567"/>
      <c r="L64" s="567"/>
      <c r="M64" s="893"/>
      <c r="N64" s="503"/>
      <c r="O64" s="504"/>
      <c r="P64" s="548" t="s">
        <v>262</v>
      </c>
      <c r="Q64" s="549"/>
      <c r="R64" s="1022"/>
      <c r="S64" s="1023"/>
      <c r="T64" s="406"/>
      <c r="U64" s="701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</row>
    <row r="65" spans="1:59" ht="77.25" customHeight="1" x14ac:dyDescent="0.45">
      <c r="A65" s="219" t="s">
        <v>311</v>
      </c>
      <c r="B65" s="449" t="s">
        <v>234</v>
      </c>
      <c r="C65" s="450"/>
      <c r="D65" s="450"/>
      <c r="E65" s="451"/>
      <c r="F65" s="428" t="s">
        <v>227</v>
      </c>
      <c r="G65" s="567"/>
      <c r="H65" s="567"/>
      <c r="I65" s="893"/>
      <c r="J65" s="885" t="s">
        <v>271</v>
      </c>
      <c r="K65" s="886"/>
      <c r="L65" s="886"/>
      <c r="M65" s="898"/>
      <c r="N65" s="902" t="s">
        <v>261</v>
      </c>
      <c r="O65" s="903"/>
      <c r="P65" s="504" t="s">
        <v>229</v>
      </c>
      <c r="Q65" s="505"/>
      <c r="R65" s="405" t="s">
        <v>283</v>
      </c>
      <c r="S65" s="406"/>
      <c r="T65" s="1004"/>
      <c r="U65" s="1005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</row>
    <row r="66" spans="1:59" ht="33.75" customHeight="1" x14ac:dyDescent="0.45">
      <c r="A66" s="219" t="s">
        <v>312</v>
      </c>
      <c r="B66" s="428" t="s">
        <v>227</v>
      </c>
      <c r="C66" s="567"/>
      <c r="D66" s="567"/>
      <c r="E66" s="893"/>
      <c r="F66" s="547" t="s">
        <v>235</v>
      </c>
      <c r="G66" s="548"/>
      <c r="H66" s="548"/>
      <c r="I66" s="549"/>
      <c r="J66" s="1135"/>
      <c r="K66" s="1194"/>
      <c r="L66" s="1194"/>
      <c r="M66" s="1195"/>
      <c r="N66" s="1135"/>
      <c r="O66" s="1136"/>
      <c r="P66" s="504"/>
      <c r="Q66" s="505"/>
      <c r="R66" s="405"/>
      <c r="S66" s="406"/>
      <c r="T66" s="1024"/>
      <c r="U66" s="1025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</row>
    <row r="67" spans="1:59" ht="28.5" customHeight="1" x14ac:dyDescent="0.45">
      <c r="A67" s="219" t="s">
        <v>61</v>
      </c>
      <c r="B67" s="989"/>
      <c r="C67" s="990"/>
      <c r="D67" s="990"/>
      <c r="E67" s="991"/>
      <c r="F67" s="989"/>
      <c r="G67" s="990"/>
      <c r="H67" s="990"/>
      <c r="I67" s="991"/>
      <c r="J67" s="952"/>
      <c r="K67" s="953"/>
      <c r="L67" s="953"/>
      <c r="M67" s="954"/>
      <c r="N67" s="989"/>
      <c r="O67" s="990"/>
      <c r="P67" s="990"/>
      <c r="Q67" s="991"/>
      <c r="R67" s="989"/>
      <c r="S67" s="990"/>
      <c r="T67" s="990"/>
      <c r="U67" s="991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</row>
    <row r="68" spans="1:59" ht="37.5" customHeight="1" x14ac:dyDescent="0.45">
      <c r="A68" s="219" t="s">
        <v>313</v>
      </c>
      <c r="B68" s="406" t="s">
        <v>283</v>
      </c>
      <c r="C68" s="1139"/>
      <c r="D68" s="924"/>
      <c r="E68" s="925"/>
      <c r="F68" s="1131"/>
      <c r="G68" s="1132"/>
      <c r="H68" s="690" t="s">
        <v>284</v>
      </c>
      <c r="I68" s="406"/>
      <c r="J68" s="1000"/>
      <c r="K68" s="1001"/>
      <c r="L68" s="1004"/>
      <c r="M68" s="1005"/>
      <c r="N68" s="1000"/>
      <c r="O68" s="1001"/>
      <c r="P68" s="1004"/>
      <c r="Q68" s="1005"/>
      <c r="R68" s="1000"/>
      <c r="S68" s="1001"/>
      <c r="T68" s="1004"/>
      <c r="U68" s="1005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</row>
    <row r="69" spans="1:59" ht="42.75" customHeight="1" thickBot="1" x14ac:dyDescent="0.5">
      <c r="A69" s="68" t="s">
        <v>314</v>
      </c>
      <c r="B69" s="999"/>
      <c r="C69" s="1140"/>
      <c r="D69" s="926"/>
      <c r="E69" s="927"/>
      <c r="F69" s="1133"/>
      <c r="G69" s="1134"/>
      <c r="H69" s="998"/>
      <c r="I69" s="999"/>
      <c r="J69" s="1002"/>
      <c r="K69" s="1003"/>
      <c r="L69" s="1006"/>
      <c r="M69" s="1007"/>
      <c r="N69" s="1002"/>
      <c r="O69" s="1003"/>
      <c r="P69" s="1006"/>
      <c r="Q69" s="1007"/>
      <c r="R69" s="1002"/>
      <c r="S69" s="1003"/>
      <c r="T69" s="1006"/>
      <c r="U69" s="1007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</row>
    <row r="70" spans="1:59" ht="32.25" customHeight="1" thickBot="1" x14ac:dyDescent="0.5">
      <c r="A70" s="156">
        <f>A62+1</f>
        <v>7</v>
      </c>
      <c r="B70" s="904">
        <f>B62+7</f>
        <v>45362</v>
      </c>
      <c r="C70" s="904"/>
      <c r="D70" s="904"/>
      <c r="E70" s="904"/>
      <c r="F70" s="884">
        <f>B70+1</f>
        <v>45363</v>
      </c>
      <c r="G70" s="884"/>
      <c r="H70" s="884"/>
      <c r="I70" s="884"/>
      <c r="J70" s="884">
        <f>F70+1</f>
        <v>45364</v>
      </c>
      <c r="K70" s="884"/>
      <c r="L70" s="884"/>
      <c r="M70" s="884"/>
      <c r="N70" s="884">
        <f>J70+1</f>
        <v>45365</v>
      </c>
      <c r="O70" s="884"/>
      <c r="P70" s="884"/>
      <c r="Q70" s="884"/>
      <c r="R70" s="884">
        <f>N70+1</f>
        <v>45366</v>
      </c>
      <c r="S70" s="884"/>
      <c r="T70" s="884"/>
      <c r="U70" s="884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</row>
    <row r="71" spans="1:59" ht="43.5" customHeight="1" x14ac:dyDescent="0.45">
      <c r="A71" s="220" t="s">
        <v>309</v>
      </c>
      <c r="B71" s="881" t="s">
        <v>246</v>
      </c>
      <c r="C71" s="835"/>
      <c r="D71" s="835"/>
      <c r="E71" s="842"/>
      <c r="F71" s="881" t="s">
        <v>246</v>
      </c>
      <c r="G71" s="835"/>
      <c r="H71" s="835"/>
      <c r="I71" s="842"/>
      <c r="J71" s="922" t="s">
        <v>233</v>
      </c>
      <c r="K71" s="922"/>
      <c r="L71" s="922"/>
      <c r="M71" s="923"/>
      <c r="N71" s="237" t="s">
        <v>228</v>
      </c>
      <c r="O71" s="238"/>
      <c r="P71" s="882" t="s">
        <v>262</v>
      </c>
      <c r="Q71" s="883"/>
      <c r="R71" s="1037" t="s">
        <v>237</v>
      </c>
      <c r="S71" s="1038"/>
      <c r="T71" s="922" t="s">
        <v>284</v>
      </c>
      <c r="U71" s="1094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</row>
    <row r="72" spans="1:59" ht="40.5" customHeight="1" x14ac:dyDescent="0.45">
      <c r="A72" s="219" t="s">
        <v>310</v>
      </c>
      <c r="B72" s="1141" t="s">
        <v>272</v>
      </c>
      <c r="C72" s="1142"/>
      <c r="D72" s="1142"/>
      <c r="E72" s="1143"/>
      <c r="F72" s="449" t="s">
        <v>234</v>
      </c>
      <c r="G72" s="450"/>
      <c r="H72" s="450"/>
      <c r="I72" s="451"/>
      <c r="J72" s="961" t="s">
        <v>246</v>
      </c>
      <c r="K72" s="836"/>
      <c r="L72" s="836"/>
      <c r="M72" s="843"/>
      <c r="N72" s="503"/>
      <c r="O72" s="504"/>
      <c r="P72" s="548"/>
      <c r="Q72" s="549"/>
      <c r="R72" s="449"/>
      <c r="S72" s="450"/>
      <c r="T72" s="406"/>
      <c r="U72" s="701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</row>
    <row r="73" spans="1:59" ht="40.5" customHeight="1" x14ac:dyDescent="0.45">
      <c r="A73" s="219" t="s">
        <v>311</v>
      </c>
      <c r="B73" s="1144"/>
      <c r="C73" s="1145"/>
      <c r="D73" s="1145"/>
      <c r="E73" s="1146"/>
      <c r="F73" s="449" t="s">
        <v>234</v>
      </c>
      <c r="G73" s="450"/>
      <c r="H73" s="450"/>
      <c r="I73" s="451"/>
      <c r="J73" s="428" t="s">
        <v>227</v>
      </c>
      <c r="K73" s="567"/>
      <c r="L73" s="567"/>
      <c r="M73" s="893"/>
      <c r="N73" s="902" t="s">
        <v>261</v>
      </c>
      <c r="O73" s="903"/>
      <c r="P73" s="504" t="s">
        <v>229</v>
      </c>
      <c r="Q73" s="505"/>
      <c r="R73" s="405" t="s">
        <v>283</v>
      </c>
      <c r="S73" s="406"/>
      <c r="T73" s="450" t="s">
        <v>238</v>
      </c>
      <c r="U73" s="451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</row>
    <row r="74" spans="1:59" ht="35.25" customHeight="1" x14ac:dyDescent="0.45">
      <c r="A74" s="219" t="s">
        <v>312</v>
      </c>
      <c r="B74" s="428" t="s">
        <v>227</v>
      </c>
      <c r="C74" s="567"/>
      <c r="D74" s="567"/>
      <c r="E74" s="893"/>
      <c r="F74" s="428" t="s">
        <v>227</v>
      </c>
      <c r="G74" s="567"/>
      <c r="H74" s="567"/>
      <c r="I74" s="893"/>
      <c r="J74" s="711"/>
      <c r="K74" s="910"/>
      <c r="L74" s="910"/>
      <c r="M74" s="710"/>
      <c r="N74" s="902"/>
      <c r="O74" s="903"/>
      <c r="P74" s="504"/>
      <c r="Q74" s="505"/>
      <c r="R74" s="405"/>
      <c r="S74" s="406"/>
      <c r="T74" s="450"/>
      <c r="U74" s="451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</row>
    <row r="75" spans="1:59" ht="29.25" customHeight="1" x14ac:dyDescent="0.45">
      <c r="A75" s="219" t="s">
        <v>61</v>
      </c>
      <c r="B75" s="989"/>
      <c r="C75" s="990"/>
      <c r="D75" s="990"/>
      <c r="E75" s="991"/>
      <c r="F75" s="989"/>
      <c r="G75" s="990"/>
      <c r="H75" s="990"/>
      <c r="I75" s="991"/>
      <c r="J75" s="952"/>
      <c r="K75" s="953"/>
      <c r="L75" s="953"/>
      <c r="M75" s="954"/>
      <c r="N75" s="989"/>
      <c r="O75" s="990"/>
      <c r="P75" s="990"/>
      <c r="Q75" s="991"/>
      <c r="R75" s="824"/>
      <c r="S75" s="825"/>
      <c r="T75" s="825"/>
      <c r="U75" s="911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</row>
    <row r="76" spans="1:59" ht="73.5" customHeight="1" x14ac:dyDescent="0.45">
      <c r="A76" s="219" t="s">
        <v>313</v>
      </c>
      <c r="B76" s="406" t="s">
        <v>283</v>
      </c>
      <c r="C76" s="1139"/>
      <c r="D76" s="1132"/>
      <c r="E76" s="1167"/>
      <c r="F76" s="1168"/>
      <c r="G76" s="1132"/>
      <c r="H76" s="690" t="s">
        <v>284</v>
      </c>
      <c r="I76" s="406"/>
      <c r="J76" s="1207" t="s">
        <v>273</v>
      </c>
      <c r="K76" s="1208"/>
      <c r="L76" s="1208"/>
      <c r="M76" s="1209"/>
      <c r="N76" s="428" t="s">
        <v>227</v>
      </c>
      <c r="O76" s="567"/>
      <c r="P76" s="567"/>
      <c r="Q76" s="893"/>
      <c r="R76" s="885" t="s">
        <v>247</v>
      </c>
      <c r="S76" s="886"/>
      <c r="T76" s="841"/>
      <c r="U76" s="1059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</row>
    <row r="77" spans="1:59" ht="79.5" customHeight="1" thickBot="1" x14ac:dyDescent="0.5">
      <c r="A77" s="68" t="s">
        <v>314</v>
      </c>
      <c r="B77" s="999"/>
      <c r="C77" s="1140"/>
      <c r="D77" s="1132"/>
      <c r="E77" s="1167"/>
      <c r="F77" s="1168"/>
      <c r="G77" s="1132"/>
      <c r="H77" s="998"/>
      <c r="I77" s="999"/>
      <c r="J77" s="1210"/>
      <c r="K77" s="1211"/>
      <c r="L77" s="1211"/>
      <c r="M77" s="1212"/>
      <c r="N77" s="63"/>
      <c r="O77" s="24"/>
      <c r="P77" s="60"/>
      <c r="Q77" s="62"/>
      <c r="R77" s="58"/>
      <c r="S77" s="24"/>
      <c r="T77" s="886" t="s">
        <v>249</v>
      </c>
      <c r="U77" s="898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</row>
    <row r="78" spans="1:59" s="29" customFormat="1" ht="35.25" customHeight="1" thickBot="1" x14ac:dyDescent="0.5">
      <c r="A78" s="156">
        <f>A70+1</f>
        <v>8</v>
      </c>
      <c r="B78" s="904">
        <f>B70+7</f>
        <v>45369</v>
      </c>
      <c r="C78" s="904"/>
      <c r="D78" s="904"/>
      <c r="E78" s="904"/>
      <c r="F78" s="884">
        <f>B78+1</f>
        <v>45370</v>
      </c>
      <c r="G78" s="884"/>
      <c r="H78" s="884"/>
      <c r="I78" s="884"/>
      <c r="J78" s="884">
        <f>F78+1</f>
        <v>45371</v>
      </c>
      <c r="K78" s="884"/>
      <c r="L78" s="884"/>
      <c r="M78" s="884"/>
      <c r="N78" s="884">
        <f>J78+1</f>
        <v>45372</v>
      </c>
      <c r="O78" s="884"/>
      <c r="P78" s="884"/>
      <c r="Q78" s="884"/>
      <c r="R78" s="884">
        <f>N78+1</f>
        <v>45373</v>
      </c>
      <c r="S78" s="884"/>
      <c r="T78" s="884"/>
      <c r="U78" s="884"/>
      <c r="V78" s="209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</row>
    <row r="79" spans="1:59" s="29" customFormat="1" ht="38.25" customHeight="1" x14ac:dyDescent="0.45">
      <c r="A79" s="220" t="s">
        <v>309</v>
      </c>
      <c r="B79" s="881" t="s">
        <v>246</v>
      </c>
      <c r="C79" s="835"/>
      <c r="D79" s="835"/>
      <c r="E79" s="842"/>
      <c r="F79" s="1198" t="s">
        <v>173</v>
      </c>
      <c r="G79" s="1199"/>
      <c r="H79" s="1199"/>
      <c r="I79" s="1199"/>
      <c r="J79" s="1199"/>
      <c r="K79" s="1199"/>
      <c r="L79" s="1199"/>
      <c r="M79" s="1200"/>
      <c r="N79" s="449" t="s">
        <v>234</v>
      </c>
      <c r="O79" s="450"/>
      <c r="P79" s="450"/>
      <c r="Q79" s="451"/>
      <c r="R79" s="905" t="s">
        <v>233</v>
      </c>
      <c r="S79" s="906"/>
      <c r="T79" s="906"/>
      <c r="U79" s="907"/>
      <c r="V79" s="209"/>
      <c r="W79" s="209"/>
      <c r="X79" s="209"/>
      <c r="Y79" s="209"/>
      <c r="Z79" s="209"/>
      <c r="AA79" s="209"/>
      <c r="AB79" s="209"/>
      <c r="AC79" s="209"/>
      <c r="AD79" s="209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</row>
    <row r="80" spans="1:59" ht="38.25" customHeight="1" x14ac:dyDescent="0.45">
      <c r="A80" s="219" t="s">
        <v>310</v>
      </c>
      <c r="B80" s="547" t="s">
        <v>235</v>
      </c>
      <c r="C80" s="548"/>
      <c r="D80" s="548"/>
      <c r="E80" s="549"/>
      <c r="F80" s="1201"/>
      <c r="G80" s="1202"/>
      <c r="H80" s="1202"/>
      <c r="I80" s="1202"/>
      <c r="J80" s="1202"/>
      <c r="K80" s="1202"/>
      <c r="L80" s="1202"/>
      <c r="M80" s="1203"/>
      <c r="N80" s="881" t="s">
        <v>246</v>
      </c>
      <c r="O80" s="835"/>
      <c r="P80" s="835"/>
      <c r="Q80" s="842"/>
      <c r="R80" s="881" t="s">
        <v>246</v>
      </c>
      <c r="S80" s="835"/>
      <c r="T80" s="835"/>
      <c r="U80" s="84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</row>
    <row r="81" spans="1:59" ht="35.25" customHeight="1" x14ac:dyDescent="0.45">
      <c r="A81" s="219" t="s">
        <v>311</v>
      </c>
      <c r="B81" s="449" t="s">
        <v>234</v>
      </c>
      <c r="C81" s="450"/>
      <c r="D81" s="450"/>
      <c r="E81" s="451"/>
      <c r="F81" s="1201"/>
      <c r="G81" s="1202"/>
      <c r="H81" s="1202"/>
      <c r="I81" s="1202"/>
      <c r="J81" s="1202"/>
      <c r="K81" s="1202"/>
      <c r="L81" s="1202"/>
      <c r="M81" s="1203"/>
      <c r="N81" s="428" t="s">
        <v>227</v>
      </c>
      <c r="O81" s="567"/>
      <c r="P81" s="567"/>
      <c r="Q81" s="893"/>
      <c r="R81" s="428" t="s">
        <v>227</v>
      </c>
      <c r="S81" s="567"/>
      <c r="T81" s="567"/>
      <c r="U81" s="893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</row>
    <row r="82" spans="1:59" ht="35.25" customHeight="1" x14ac:dyDescent="0.45">
      <c r="A82" s="219" t="s">
        <v>312</v>
      </c>
      <c r="B82" s="428" t="s">
        <v>227</v>
      </c>
      <c r="C82" s="567"/>
      <c r="D82" s="567"/>
      <c r="E82" s="893"/>
      <c r="F82" s="1201"/>
      <c r="G82" s="1202"/>
      <c r="H82" s="1202"/>
      <c r="I82" s="1202"/>
      <c r="J82" s="1202"/>
      <c r="K82" s="1202"/>
      <c r="L82" s="1202"/>
      <c r="M82" s="1203"/>
      <c r="N82" s="547" t="s">
        <v>235</v>
      </c>
      <c r="O82" s="548"/>
      <c r="P82" s="548"/>
      <c r="Q82" s="549"/>
      <c r="R82" s="547" t="s">
        <v>235</v>
      </c>
      <c r="S82" s="548"/>
      <c r="T82" s="548"/>
      <c r="U82" s="549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</row>
    <row r="83" spans="1:59" ht="31.5" customHeight="1" x14ac:dyDescent="0.45">
      <c r="A83" s="219" t="s">
        <v>61</v>
      </c>
      <c r="B83" s="989"/>
      <c r="C83" s="990"/>
      <c r="D83" s="990"/>
      <c r="E83" s="991"/>
      <c r="F83" s="1201"/>
      <c r="G83" s="1202"/>
      <c r="H83" s="1202"/>
      <c r="I83" s="1202"/>
      <c r="J83" s="1202"/>
      <c r="K83" s="1202"/>
      <c r="L83" s="1202"/>
      <c r="M83" s="1203"/>
      <c r="N83" s="989"/>
      <c r="O83" s="990"/>
      <c r="P83" s="990"/>
      <c r="Q83" s="991"/>
      <c r="R83" s="989"/>
      <c r="S83" s="990"/>
      <c r="T83" s="990"/>
      <c r="U83" s="991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</row>
    <row r="84" spans="1:59" ht="40.5" customHeight="1" x14ac:dyDescent="0.45">
      <c r="A84" s="219" t="s">
        <v>313</v>
      </c>
      <c r="B84" s="946" t="s">
        <v>170</v>
      </c>
      <c r="C84" s="947"/>
      <c r="D84" s="1089"/>
      <c r="E84" s="1090"/>
      <c r="F84" s="1201"/>
      <c r="G84" s="1202"/>
      <c r="H84" s="1202"/>
      <c r="I84" s="1202"/>
      <c r="J84" s="1202"/>
      <c r="K84" s="1202"/>
      <c r="L84" s="1202"/>
      <c r="M84" s="1203"/>
      <c r="N84" s="1000"/>
      <c r="O84" s="1001"/>
      <c r="P84" s="875" t="s">
        <v>169</v>
      </c>
      <c r="Q84" s="876"/>
      <c r="R84" s="449" t="s">
        <v>234</v>
      </c>
      <c r="S84" s="450"/>
      <c r="T84" s="450"/>
      <c r="U84" s="451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</row>
    <row r="85" spans="1:59" ht="35.25" customHeight="1" thickBot="1" x14ac:dyDescent="0.5">
      <c r="A85" s="68" t="s">
        <v>314</v>
      </c>
      <c r="B85" s="1196"/>
      <c r="C85" s="1197"/>
      <c r="D85" s="1091"/>
      <c r="E85" s="1092"/>
      <c r="F85" s="1204"/>
      <c r="G85" s="1205"/>
      <c r="H85" s="1205"/>
      <c r="I85" s="1205"/>
      <c r="J85" s="1205"/>
      <c r="K85" s="1205"/>
      <c r="L85" s="1205"/>
      <c r="M85" s="1206"/>
      <c r="N85" s="1002"/>
      <c r="O85" s="1003"/>
      <c r="P85" s="1026"/>
      <c r="Q85" s="1027"/>
      <c r="R85" s="22"/>
      <c r="S85" s="23"/>
      <c r="T85" s="23"/>
      <c r="U85" s="21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</row>
    <row r="86" spans="1:59" ht="35.25" customHeight="1" thickBot="1" x14ac:dyDescent="0.5">
      <c r="A86" s="176"/>
      <c r="B86" s="904">
        <f>B78+7</f>
        <v>45376</v>
      </c>
      <c r="C86" s="904"/>
      <c r="D86" s="904"/>
      <c r="E86" s="904"/>
      <c r="F86" s="884">
        <f>B86+1</f>
        <v>45377</v>
      </c>
      <c r="G86" s="884"/>
      <c r="H86" s="884"/>
      <c r="I86" s="884"/>
      <c r="J86" s="884">
        <f>F86+1</f>
        <v>45378</v>
      </c>
      <c r="K86" s="884"/>
      <c r="L86" s="884"/>
      <c r="M86" s="884"/>
      <c r="N86" s="884">
        <f>J86+1</f>
        <v>45379</v>
      </c>
      <c r="O86" s="884"/>
      <c r="P86" s="884"/>
      <c r="Q86" s="884"/>
      <c r="R86" s="884">
        <f>N86+1</f>
        <v>45380</v>
      </c>
      <c r="S86" s="884"/>
      <c r="T86" s="884"/>
      <c r="U86" s="884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</row>
    <row r="87" spans="1:59" ht="37.5" customHeight="1" thickBot="1" x14ac:dyDescent="0.5">
      <c r="A87" s="177"/>
      <c r="B87" s="928" t="s">
        <v>56</v>
      </c>
      <c r="C87" s="929"/>
      <c r="D87" s="929"/>
      <c r="E87" s="929"/>
      <c r="F87" s="929"/>
      <c r="G87" s="929"/>
      <c r="H87" s="929"/>
      <c r="I87" s="929"/>
      <c r="J87" s="929"/>
      <c r="K87" s="929"/>
      <c r="L87" s="929"/>
      <c r="M87" s="929"/>
      <c r="N87" s="929"/>
      <c r="O87" s="929"/>
      <c r="P87" s="929"/>
      <c r="Q87" s="929"/>
      <c r="R87" s="929"/>
      <c r="S87" s="929"/>
      <c r="T87" s="929"/>
      <c r="U87" s="930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</row>
    <row r="88" spans="1:59" ht="33" customHeight="1" thickBot="1" x14ac:dyDescent="0.5">
      <c r="A88" s="156">
        <f>A78+1</f>
        <v>9</v>
      </c>
      <c r="B88" s="904">
        <f>B86+7</f>
        <v>45383</v>
      </c>
      <c r="C88" s="904"/>
      <c r="D88" s="904"/>
      <c r="E88" s="904"/>
      <c r="F88" s="884">
        <f>B88+1</f>
        <v>45384</v>
      </c>
      <c r="G88" s="884"/>
      <c r="H88" s="884"/>
      <c r="I88" s="884"/>
      <c r="J88" s="884">
        <f>F88+1</f>
        <v>45385</v>
      </c>
      <c r="K88" s="884"/>
      <c r="L88" s="884"/>
      <c r="M88" s="884"/>
      <c r="N88" s="884">
        <f>J88+1</f>
        <v>45386</v>
      </c>
      <c r="O88" s="884"/>
      <c r="P88" s="884"/>
      <c r="Q88" s="884"/>
      <c r="R88" s="884">
        <f>N88+1</f>
        <v>45387</v>
      </c>
      <c r="S88" s="884"/>
      <c r="T88" s="884"/>
      <c r="U88" s="884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</row>
    <row r="89" spans="1:59" ht="39.75" customHeight="1" x14ac:dyDescent="0.45">
      <c r="A89" s="220" t="s">
        <v>309</v>
      </c>
      <c r="B89" s="881" t="s">
        <v>246</v>
      </c>
      <c r="C89" s="835"/>
      <c r="D89" s="835"/>
      <c r="E89" s="842"/>
      <c r="F89" s="449" t="s">
        <v>234</v>
      </c>
      <c r="G89" s="450"/>
      <c r="H89" s="450"/>
      <c r="I89" s="451"/>
      <c r="J89" s="922" t="s">
        <v>233</v>
      </c>
      <c r="K89" s="922"/>
      <c r="L89" s="922"/>
      <c r="M89" s="923"/>
      <c r="N89" s="237" t="s">
        <v>228</v>
      </c>
      <c r="O89" s="238"/>
      <c r="P89" s="882" t="s">
        <v>174</v>
      </c>
      <c r="Q89" s="883"/>
      <c r="R89" s="1037" t="s">
        <v>237</v>
      </c>
      <c r="S89" s="1038"/>
      <c r="T89" s="922" t="s">
        <v>284</v>
      </c>
      <c r="U89" s="1094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</row>
    <row r="90" spans="1:59" ht="39.75" customHeight="1" x14ac:dyDescent="0.45">
      <c r="A90" s="219" t="s">
        <v>310</v>
      </c>
      <c r="B90" s="547" t="s">
        <v>235</v>
      </c>
      <c r="C90" s="548"/>
      <c r="D90" s="548"/>
      <c r="E90" s="549"/>
      <c r="F90" s="449" t="s">
        <v>234</v>
      </c>
      <c r="G90" s="450"/>
      <c r="H90" s="450"/>
      <c r="I90" s="451"/>
      <c r="J90" s="881" t="s">
        <v>246</v>
      </c>
      <c r="K90" s="835"/>
      <c r="L90" s="835"/>
      <c r="M90" s="842"/>
      <c r="N90" s="503"/>
      <c r="O90" s="504"/>
      <c r="P90" s="548"/>
      <c r="Q90" s="549"/>
      <c r="R90" s="449"/>
      <c r="S90" s="450"/>
      <c r="T90" s="406"/>
      <c r="U90" s="701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</row>
    <row r="91" spans="1:59" ht="35.25" customHeight="1" x14ac:dyDescent="0.45">
      <c r="A91" s="219" t="s">
        <v>311</v>
      </c>
      <c r="B91" s="449" t="s">
        <v>234</v>
      </c>
      <c r="C91" s="450"/>
      <c r="D91" s="450"/>
      <c r="E91" s="451"/>
      <c r="F91" s="428" t="s">
        <v>227</v>
      </c>
      <c r="G91" s="567"/>
      <c r="H91" s="567"/>
      <c r="I91" s="893"/>
      <c r="J91" s="428" t="s">
        <v>227</v>
      </c>
      <c r="K91" s="567"/>
      <c r="L91" s="567"/>
      <c r="M91" s="893"/>
      <c r="N91" s="902" t="s">
        <v>230</v>
      </c>
      <c r="O91" s="903"/>
      <c r="P91" s="504" t="s">
        <v>229</v>
      </c>
      <c r="Q91" s="505"/>
      <c r="R91" s="405" t="s">
        <v>283</v>
      </c>
      <c r="S91" s="406"/>
      <c r="T91" s="450" t="s">
        <v>248</v>
      </c>
      <c r="U91" s="451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</row>
    <row r="92" spans="1:59" ht="42" customHeight="1" x14ac:dyDescent="0.45">
      <c r="A92" s="219" t="s">
        <v>312</v>
      </c>
      <c r="B92" s="428" t="s">
        <v>227</v>
      </c>
      <c r="C92" s="567"/>
      <c r="D92" s="567"/>
      <c r="E92" s="893"/>
      <c r="F92" s="547" t="s">
        <v>235</v>
      </c>
      <c r="G92" s="548"/>
      <c r="H92" s="548"/>
      <c r="I92" s="549"/>
      <c r="J92" s="711"/>
      <c r="K92" s="910"/>
      <c r="L92" s="910"/>
      <c r="M92" s="710"/>
      <c r="N92" s="902"/>
      <c r="O92" s="903"/>
      <c r="P92" s="504"/>
      <c r="Q92" s="505"/>
      <c r="R92" s="405"/>
      <c r="S92" s="406"/>
      <c r="T92" s="450"/>
      <c r="U92" s="451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</row>
    <row r="93" spans="1:59" ht="28.5" customHeight="1" x14ac:dyDescent="0.45">
      <c r="A93" s="219" t="s">
        <v>61</v>
      </c>
      <c r="B93" s="989"/>
      <c r="C93" s="990"/>
      <c r="D93" s="990"/>
      <c r="E93" s="991"/>
      <c r="F93" s="989"/>
      <c r="G93" s="990"/>
      <c r="H93" s="990"/>
      <c r="I93" s="991"/>
      <c r="J93" s="989"/>
      <c r="K93" s="990"/>
      <c r="L93" s="990"/>
      <c r="M93" s="991"/>
      <c r="N93" s="989"/>
      <c r="O93" s="990"/>
      <c r="P93" s="990"/>
      <c r="Q93" s="991"/>
      <c r="R93" s="989"/>
      <c r="S93" s="990"/>
      <c r="T93" s="990"/>
      <c r="U93" s="991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</row>
    <row r="94" spans="1:59" ht="81" customHeight="1" x14ac:dyDescent="0.45">
      <c r="A94" s="219" t="s">
        <v>313</v>
      </c>
      <c r="B94" s="405" t="s">
        <v>283</v>
      </c>
      <c r="C94" s="406"/>
      <c r="D94" s="924"/>
      <c r="E94" s="925"/>
      <c r="F94" s="979"/>
      <c r="G94" s="980"/>
      <c r="H94" s="406" t="s">
        <v>284</v>
      </c>
      <c r="I94" s="701"/>
      <c r="J94" s="1213"/>
      <c r="K94" s="1214"/>
      <c r="L94" s="1217"/>
      <c r="M94" s="1218"/>
      <c r="N94" s="979"/>
      <c r="O94" s="980"/>
      <c r="P94" s="924"/>
      <c r="Q94" s="925"/>
      <c r="R94" s="885" t="s">
        <v>274</v>
      </c>
      <c r="S94" s="886"/>
      <c r="T94" s="887" t="s">
        <v>232</v>
      </c>
      <c r="U94" s="888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</row>
    <row r="95" spans="1:59" ht="77.25" customHeight="1" thickBot="1" x14ac:dyDescent="0.5">
      <c r="A95" s="68" t="s">
        <v>314</v>
      </c>
      <c r="B95" s="1157"/>
      <c r="C95" s="999"/>
      <c r="D95" s="926"/>
      <c r="E95" s="927"/>
      <c r="F95" s="981"/>
      <c r="G95" s="982"/>
      <c r="H95" s="999"/>
      <c r="I95" s="1152"/>
      <c r="J95" s="1215"/>
      <c r="K95" s="1216"/>
      <c r="L95" s="1219"/>
      <c r="M95" s="1220"/>
      <c r="N95" s="981"/>
      <c r="O95" s="982"/>
      <c r="P95" s="926"/>
      <c r="Q95" s="927"/>
      <c r="R95" s="1173" t="s">
        <v>231</v>
      </c>
      <c r="S95" s="1174"/>
      <c r="T95" s="1175" t="s">
        <v>275</v>
      </c>
      <c r="U95" s="1176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</row>
    <row r="96" spans="1:59" ht="33.75" customHeight="1" thickBot="1" x14ac:dyDescent="0.5">
      <c r="A96" s="178">
        <f>A88+1</f>
        <v>10</v>
      </c>
      <c r="B96" s="918">
        <f>+R88+3</f>
        <v>45390</v>
      </c>
      <c r="C96" s="918"/>
      <c r="D96" s="918"/>
      <c r="E96" s="918"/>
      <c r="F96" s="918">
        <f>B96+1</f>
        <v>45391</v>
      </c>
      <c r="G96" s="918"/>
      <c r="H96" s="918"/>
      <c r="I96" s="918"/>
      <c r="J96" s="918">
        <f>F96+1</f>
        <v>45392</v>
      </c>
      <c r="K96" s="918"/>
      <c r="L96" s="918"/>
      <c r="M96" s="918"/>
      <c r="N96" s="918">
        <f>J96+1</f>
        <v>45393</v>
      </c>
      <c r="O96" s="918"/>
      <c r="P96" s="918"/>
      <c r="Q96" s="918"/>
      <c r="R96" s="918">
        <f>N96+1</f>
        <v>45394</v>
      </c>
      <c r="S96" s="918"/>
      <c r="T96" s="918"/>
      <c r="U96" s="918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</row>
    <row r="97" spans="1:59" ht="39.75" customHeight="1" x14ac:dyDescent="0.45">
      <c r="A97" s="220" t="s">
        <v>309</v>
      </c>
      <c r="B97" s="881" t="s">
        <v>246</v>
      </c>
      <c r="C97" s="835"/>
      <c r="D97" s="835"/>
      <c r="E97" s="842"/>
      <c r="F97" s="922" t="s">
        <v>233</v>
      </c>
      <c r="G97" s="922"/>
      <c r="H97" s="922"/>
      <c r="I97" s="923"/>
      <c r="J97" s="237" t="s">
        <v>250</v>
      </c>
      <c r="K97" s="238"/>
      <c r="L97" s="238"/>
      <c r="M97" s="239"/>
      <c r="N97" s="237" t="s">
        <v>228</v>
      </c>
      <c r="O97" s="238"/>
      <c r="P97" s="882" t="s">
        <v>276</v>
      </c>
      <c r="Q97" s="883"/>
      <c r="R97" s="1037" t="s">
        <v>237</v>
      </c>
      <c r="S97" s="1038"/>
      <c r="T97" s="1177"/>
      <c r="U97" s="1178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</row>
    <row r="98" spans="1:59" ht="77.25" customHeight="1" x14ac:dyDescent="0.45">
      <c r="A98" s="219" t="s">
        <v>310</v>
      </c>
      <c r="B98" s="547" t="s">
        <v>235</v>
      </c>
      <c r="C98" s="548"/>
      <c r="D98" s="548"/>
      <c r="E98" s="549"/>
      <c r="F98" s="547" t="s">
        <v>235</v>
      </c>
      <c r="G98" s="548"/>
      <c r="H98" s="548"/>
      <c r="I98" s="549"/>
      <c r="J98" s="503"/>
      <c r="K98" s="504"/>
      <c r="L98" s="504"/>
      <c r="M98" s="505"/>
      <c r="N98" s="503"/>
      <c r="O98" s="504"/>
      <c r="P98" s="548"/>
      <c r="Q98" s="549"/>
      <c r="R98" s="449"/>
      <c r="S98" s="450"/>
      <c r="T98" s="836" t="s">
        <v>275</v>
      </c>
      <c r="U98" s="843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</row>
    <row r="99" spans="1:59" ht="78" customHeight="1" x14ac:dyDescent="0.45">
      <c r="A99" s="219" t="s">
        <v>311</v>
      </c>
      <c r="B99" s="449" t="s">
        <v>234</v>
      </c>
      <c r="C99" s="450"/>
      <c r="D99" s="450"/>
      <c r="E99" s="451"/>
      <c r="F99" s="711"/>
      <c r="G99" s="712"/>
      <c r="H99" s="548" t="s">
        <v>251</v>
      </c>
      <c r="I99" s="549"/>
      <c r="J99" s="547" t="s">
        <v>252</v>
      </c>
      <c r="K99" s="548"/>
      <c r="L99" s="709"/>
      <c r="M99" s="710"/>
      <c r="N99" s="902" t="s">
        <v>277</v>
      </c>
      <c r="O99" s="903"/>
      <c r="P99" s="504" t="s">
        <v>229</v>
      </c>
      <c r="Q99" s="505"/>
      <c r="R99" s="961" t="s">
        <v>247</v>
      </c>
      <c r="S99" s="836"/>
      <c r="T99" s="450" t="s">
        <v>278</v>
      </c>
      <c r="U99" s="451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</row>
    <row r="100" spans="1:59" ht="35.15" customHeight="1" x14ac:dyDescent="0.45">
      <c r="A100" s="219" t="s">
        <v>312</v>
      </c>
      <c r="B100" s="428" t="s">
        <v>227</v>
      </c>
      <c r="C100" s="567"/>
      <c r="D100" s="567"/>
      <c r="E100" s="893"/>
      <c r="F100" s="711"/>
      <c r="G100" s="910"/>
      <c r="H100" s="910"/>
      <c r="I100" s="710"/>
      <c r="J100" s="711"/>
      <c r="K100" s="910"/>
      <c r="L100" s="910"/>
      <c r="M100" s="710"/>
      <c r="N100" s="902"/>
      <c r="O100" s="903"/>
      <c r="P100" s="504"/>
      <c r="Q100" s="505"/>
      <c r="R100" s="36"/>
      <c r="S100" s="35"/>
      <c r="T100" s="450"/>
      <c r="U100" s="451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</row>
    <row r="101" spans="1:59" ht="30" customHeight="1" x14ac:dyDescent="0.45">
      <c r="A101" s="219" t="s">
        <v>61</v>
      </c>
      <c r="B101" s="914"/>
      <c r="C101" s="915"/>
      <c r="D101" s="915"/>
      <c r="E101" s="683"/>
      <c r="F101" s="697"/>
      <c r="G101" s="916"/>
      <c r="H101" s="916"/>
      <c r="I101" s="917"/>
      <c r="J101" s="697"/>
      <c r="K101" s="916"/>
      <c r="L101" s="916"/>
      <c r="M101" s="917"/>
      <c r="N101" s="952"/>
      <c r="O101" s="953"/>
      <c r="P101" s="953"/>
      <c r="Q101" s="954"/>
      <c r="R101" s="697"/>
      <c r="S101" s="916"/>
      <c r="T101" s="916"/>
      <c r="U101" s="917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</row>
    <row r="102" spans="1:59" ht="28" customHeight="1" x14ac:dyDescent="0.45">
      <c r="A102" s="219" t="s">
        <v>313</v>
      </c>
      <c r="B102" s="979"/>
      <c r="C102" s="980"/>
      <c r="D102" s="924"/>
      <c r="E102" s="925"/>
      <c r="F102" s="979"/>
      <c r="G102" s="980"/>
      <c r="H102" s="924"/>
      <c r="I102" s="925"/>
      <c r="J102" s="979"/>
      <c r="K102" s="980"/>
      <c r="L102" s="924"/>
      <c r="M102" s="925"/>
      <c r="N102" s="1169"/>
      <c r="O102" s="1170"/>
      <c r="P102" s="924"/>
      <c r="Q102" s="925"/>
      <c r="R102" s="979"/>
      <c r="S102" s="980"/>
      <c r="T102" s="1004" t="s">
        <v>57</v>
      </c>
      <c r="U102" s="1005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</row>
    <row r="103" spans="1:59" ht="33" customHeight="1" thickBot="1" x14ac:dyDescent="0.5">
      <c r="A103" s="68" t="s">
        <v>314</v>
      </c>
      <c r="B103" s="981"/>
      <c r="C103" s="982"/>
      <c r="D103" s="926"/>
      <c r="E103" s="927"/>
      <c r="F103" s="981"/>
      <c r="G103" s="982"/>
      <c r="H103" s="926"/>
      <c r="I103" s="927"/>
      <c r="J103" s="981"/>
      <c r="K103" s="982"/>
      <c r="L103" s="926"/>
      <c r="M103" s="927"/>
      <c r="N103" s="1171"/>
      <c r="O103" s="1172"/>
      <c r="P103" s="926"/>
      <c r="Q103" s="927"/>
      <c r="R103" s="981"/>
      <c r="S103" s="982"/>
      <c r="T103" s="1006"/>
      <c r="U103" s="1007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</row>
    <row r="104" spans="1:59" ht="34.5" customHeight="1" thickBot="1" x14ac:dyDescent="0.5">
      <c r="A104" s="178">
        <f>A96+1</f>
        <v>11</v>
      </c>
      <c r="B104" s="918">
        <f>+R96+3</f>
        <v>45397</v>
      </c>
      <c r="C104" s="918"/>
      <c r="D104" s="918"/>
      <c r="E104" s="918"/>
      <c r="F104" s="918">
        <f>B104+1</f>
        <v>45398</v>
      </c>
      <c r="G104" s="918"/>
      <c r="H104" s="918"/>
      <c r="I104" s="918"/>
      <c r="J104" s="918">
        <f>F104+1</f>
        <v>45399</v>
      </c>
      <c r="K104" s="918"/>
      <c r="L104" s="918"/>
      <c r="M104" s="918"/>
      <c r="N104" s="918">
        <f>J104+1</f>
        <v>45400</v>
      </c>
      <c r="O104" s="918"/>
      <c r="P104" s="918"/>
      <c r="Q104" s="918"/>
      <c r="R104" s="918">
        <f>N104+1</f>
        <v>45401</v>
      </c>
      <c r="S104" s="918"/>
      <c r="T104" s="918"/>
      <c r="U104" s="918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</row>
    <row r="105" spans="1:59" ht="47.15" customHeight="1" x14ac:dyDescent="0.45">
      <c r="A105" s="220" t="s">
        <v>309</v>
      </c>
      <c r="B105" s="974" t="s">
        <v>253</v>
      </c>
      <c r="C105" s="892"/>
      <c r="D105" s="892"/>
      <c r="E105" s="890"/>
      <c r="F105" s="1037" t="s">
        <v>254</v>
      </c>
      <c r="G105" s="1038"/>
      <c r="H105" s="1038"/>
      <c r="I105" s="1117"/>
      <c r="J105" s="983"/>
      <c r="K105" s="984"/>
      <c r="L105" s="984"/>
      <c r="M105" s="985"/>
      <c r="N105" s="237" t="s">
        <v>228</v>
      </c>
      <c r="O105" s="238"/>
      <c r="P105" s="882" t="s">
        <v>276</v>
      </c>
      <c r="Q105" s="883"/>
      <c r="R105" s="856"/>
      <c r="S105" s="857"/>
      <c r="T105" s="922" t="s">
        <v>284</v>
      </c>
      <c r="U105" s="1094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</row>
    <row r="106" spans="1:59" ht="30.75" customHeight="1" x14ac:dyDescent="0.45">
      <c r="A106" s="219" t="s">
        <v>310</v>
      </c>
      <c r="B106" s="1056"/>
      <c r="C106" s="830"/>
      <c r="D106" s="830"/>
      <c r="E106" s="891"/>
      <c r="F106" s="449"/>
      <c r="G106" s="450"/>
      <c r="H106" s="450"/>
      <c r="I106" s="451"/>
      <c r="J106" s="986"/>
      <c r="K106" s="987"/>
      <c r="L106" s="987"/>
      <c r="M106" s="988"/>
      <c r="N106" s="503"/>
      <c r="O106" s="504"/>
      <c r="P106" s="548"/>
      <c r="Q106" s="549"/>
      <c r="R106" s="858"/>
      <c r="S106" s="758"/>
      <c r="T106" s="406"/>
      <c r="U106" s="701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</row>
    <row r="107" spans="1:59" ht="40.5" customHeight="1" x14ac:dyDescent="0.45">
      <c r="A107" s="219" t="s">
        <v>311</v>
      </c>
      <c r="B107" s="711"/>
      <c r="C107" s="910"/>
      <c r="D107" s="910"/>
      <c r="E107" s="710"/>
      <c r="F107" s="449"/>
      <c r="G107" s="450"/>
      <c r="H107" s="450"/>
      <c r="I107" s="451"/>
      <c r="J107" s="986"/>
      <c r="K107" s="987"/>
      <c r="L107" s="987"/>
      <c r="M107" s="988"/>
      <c r="N107" s="902" t="s">
        <v>277</v>
      </c>
      <c r="O107" s="903"/>
      <c r="P107" s="504" t="s">
        <v>229</v>
      </c>
      <c r="Q107" s="505"/>
      <c r="R107" s="405" t="s">
        <v>283</v>
      </c>
      <c r="S107" s="406"/>
      <c r="T107" s="758"/>
      <c r="U107" s="839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</row>
    <row r="108" spans="1:59" ht="36.75" customHeight="1" x14ac:dyDescent="0.45">
      <c r="A108" s="219" t="s">
        <v>312</v>
      </c>
      <c r="B108" s="711"/>
      <c r="C108" s="910"/>
      <c r="D108" s="910"/>
      <c r="E108" s="710"/>
      <c r="F108" s="159"/>
      <c r="G108" s="157"/>
      <c r="H108" s="157"/>
      <c r="I108" s="160"/>
      <c r="J108" s="986"/>
      <c r="K108" s="987"/>
      <c r="L108" s="987"/>
      <c r="M108" s="988"/>
      <c r="N108" s="902"/>
      <c r="O108" s="903"/>
      <c r="P108" s="504"/>
      <c r="Q108" s="505"/>
      <c r="R108" s="405"/>
      <c r="S108" s="406"/>
      <c r="T108" s="758"/>
      <c r="U108" s="839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</row>
    <row r="109" spans="1:59" ht="29.25" customHeight="1" x14ac:dyDescent="0.45">
      <c r="A109" s="219" t="s">
        <v>61</v>
      </c>
      <c r="B109" s="697"/>
      <c r="C109" s="916"/>
      <c r="D109" s="916"/>
      <c r="E109" s="917"/>
      <c r="F109" s="992"/>
      <c r="G109" s="993"/>
      <c r="H109" s="993"/>
      <c r="I109" s="994"/>
      <c r="J109" s="992"/>
      <c r="K109" s="993"/>
      <c r="L109" s="993"/>
      <c r="M109" s="994"/>
      <c r="N109" s="952"/>
      <c r="O109" s="953"/>
      <c r="P109" s="953"/>
      <c r="Q109" s="954"/>
      <c r="R109" s="949"/>
      <c r="S109" s="950"/>
      <c r="T109" s="950"/>
      <c r="U109" s="951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</row>
    <row r="110" spans="1:59" ht="56.25" customHeight="1" x14ac:dyDescent="0.45">
      <c r="A110" s="219" t="s">
        <v>313</v>
      </c>
      <c r="B110" s="979"/>
      <c r="C110" s="980"/>
      <c r="D110" s="924"/>
      <c r="E110" s="925"/>
      <c r="F110" s="1048"/>
      <c r="G110" s="1049"/>
      <c r="H110" s="1052"/>
      <c r="I110" s="1053"/>
      <c r="J110" s="1048"/>
      <c r="K110" s="1049"/>
      <c r="L110" s="1052"/>
      <c r="M110" s="1053"/>
      <c r="N110" s="1048"/>
      <c r="O110" s="1049"/>
      <c r="P110" s="1052"/>
      <c r="Q110" s="1053"/>
      <c r="R110" s="885" t="s">
        <v>255</v>
      </c>
      <c r="S110" s="886"/>
      <c r="T110" s="886"/>
      <c r="U110" s="898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</row>
    <row r="111" spans="1:59" ht="44.25" customHeight="1" thickBot="1" x14ac:dyDescent="0.5">
      <c r="A111" s="68" t="s">
        <v>314</v>
      </c>
      <c r="B111" s="981"/>
      <c r="C111" s="982"/>
      <c r="D111" s="926"/>
      <c r="E111" s="927"/>
      <c r="F111" s="1050"/>
      <c r="G111" s="1051"/>
      <c r="H111" s="1054"/>
      <c r="I111" s="1055"/>
      <c r="J111" s="1050"/>
      <c r="K111" s="1051"/>
      <c r="L111" s="1054"/>
      <c r="M111" s="1055"/>
      <c r="N111" s="1050"/>
      <c r="O111" s="1051"/>
      <c r="P111" s="1054"/>
      <c r="Q111" s="1055"/>
      <c r="R111" s="59"/>
      <c r="S111" s="57"/>
      <c r="T111" s="57"/>
      <c r="U111" s="56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</row>
    <row r="112" spans="1:59" ht="33" customHeight="1" thickBot="1" x14ac:dyDescent="0.5">
      <c r="A112" s="178">
        <f>A104+1</f>
        <v>12</v>
      </c>
      <c r="B112" s="918">
        <f>+R104+3</f>
        <v>45404</v>
      </c>
      <c r="C112" s="918"/>
      <c r="D112" s="918"/>
      <c r="E112" s="918"/>
      <c r="F112" s="1062">
        <f>B112+1</f>
        <v>45405</v>
      </c>
      <c r="G112" s="1062"/>
      <c r="H112" s="1062"/>
      <c r="I112" s="1062"/>
      <c r="J112" s="1062">
        <f>F112+1</f>
        <v>45406</v>
      </c>
      <c r="K112" s="1062"/>
      <c r="L112" s="1062"/>
      <c r="M112" s="1062"/>
      <c r="N112" s="1062">
        <f>J112+1</f>
        <v>45407</v>
      </c>
      <c r="O112" s="1062"/>
      <c r="P112" s="1062"/>
      <c r="Q112" s="1062"/>
      <c r="R112" s="1062">
        <f>N112+1</f>
        <v>45408</v>
      </c>
      <c r="S112" s="1062"/>
      <c r="T112" s="1062"/>
      <c r="U112" s="106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</row>
    <row r="113" spans="1:59" ht="37" customHeight="1" x14ac:dyDescent="0.45">
      <c r="A113" s="220" t="s">
        <v>309</v>
      </c>
      <c r="B113" s="919" t="s">
        <v>256</v>
      </c>
      <c r="C113" s="837" t="s">
        <v>185</v>
      </c>
      <c r="D113" s="238" t="s">
        <v>175</v>
      </c>
      <c r="E113" s="890" t="s">
        <v>178</v>
      </c>
      <c r="F113" s="1126" t="s">
        <v>184</v>
      </c>
      <c r="G113" s="892" t="s">
        <v>180</v>
      </c>
      <c r="H113" s="622" t="s">
        <v>257</v>
      </c>
      <c r="I113" s="1058"/>
      <c r="J113" s="1126" t="s">
        <v>184</v>
      </c>
      <c r="K113" s="622" t="s">
        <v>258</v>
      </c>
      <c r="L113" s="857"/>
      <c r="M113" s="890" t="s">
        <v>178</v>
      </c>
      <c r="N113" s="1126" t="s">
        <v>184</v>
      </c>
      <c r="O113" s="238" t="s">
        <v>182</v>
      </c>
      <c r="P113" s="1187"/>
      <c r="Q113" s="643" t="s">
        <v>259</v>
      </c>
      <c r="R113" s="957"/>
      <c r="S113" s="892" t="s">
        <v>180</v>
      </c>
      <c r="T113" s="622" t="s">
        <v>257</v>
      </c>
      <c r="U113" s="838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</row>
    <row r="114" spans="1:59" ht="57.75" customHeight="1" x14ac:dyDescent="0.45">
      <c r="A114" s="219" t="s">
        <v>310</v>
      </c>
      <c r="B114" s="236"/>
      <c r="C114" s="827"/>
      <c r="D114" s="504"/>
      <c r="E114" s="891"/>
      <c r="F114" s="1115"/>
      <c r="G114" s="830"/>
      <c r="H114" s="417"/>
      <c r="I114" s="1059"/>
      <c r="J114" s="1115"/>
      <c r="K114" s="417"/>
      <c r="L114" s="758"/>
      <c r="M114" s="891"/>
      <c r="N114" s="1115"/>
      <c r="O114" s="504"/>
      <c r="P114" s="900"/>
      <c r="Q114" s="532"/>
      <c r="R114" s="856"/>
      <c r="S114" s="830"/>
      <c r="T114" s="417"/>
      <c r="U114" s="839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</row>
    <row r="115" spans="1:59" ht="48" customHeight="1" x14ac:dyDescent="0.45">
      <c r="A115" s="219" t="s">
        <v>311</v>
      </c>
      <c r="B115" s="1115" t="s">
        <v>184</v>
      </c>
      <c r="C115" s="417" t="s">
        <v>258</v>
      </c>
      <c r="D115" s="830" t="s">
        <v>177</v>
      </c>
      <c r="E115" s="505" t="s">
        <v>176</v>
      </c>
      <c r="F115" s="1056" t="s">
        <v>179</v>
      </c>
      <c r="G115" s="827" t="s">
        <v>185</v>
      </c>
      <c r="H115" s="758"/>
      <c r="I115" s="532" t="s">
        <v>259</v>
      </c>
      <c r="J115" s="236" t="s">
        <v>256</v>
      </c>
      <c r="K115" s="827" t="s">
        <v>185</v>
      </c>
      <c r="L115" s="830" t="s">
        <v>177</v>
      </c>
      <c r="M115" s="839"/>
      <c r="N115" s="1115"/>
      <c r="O115" s="25"/>
      <c r="P115" s="417" t="s">
        <v>257</v>
      </c>
      <c r="Q115" s="1059"/>
      <c r="R115" s="1056" t="s">
        <v>179</v>
      </c>
      <c r="S115" s="417" t="s">
        <v>258</v>
      </c>
      <c r="T115" s="406" t="s">
        <v>284</v>
      </c>
      <c r="U115" s="701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</row>
    <row r="116" spans="1:59" ht="29.15" customHeight="1" x14ac:dyDescent="0.45">
      <c r="A116" s="219" t="s">
        <v>312</v>
      </c>
      <c r="B116" s="1115"/>
      <c r="C116" s="417"/>
      <c r="D116" s="830"/>
      <c r="E116" s="505"/>
      <c r="F116" s="1056"/>
      <c r="G116" s="827"/>
      <c r="H116" s="758"/>
      <c r="I116" s="532"/>
      <c r="J116" s="236"/>
      <c r="K116" s="827"/>
      <c r="L116" s="830"/>
      <c r="M116" s="839"/>
      <c r="N116" s="158"/>
      <c r="O116" s="827" t="s">
        <v>186</v>
      </c>
      <c r="P116" s="417"/>
      <c r="Q116" s="1059"/>
      <c r="R116" s="1056"/>
      <c r="S116" s="417"/>
      <c r="T116" s="406"/>
      <c r="U116" s="701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</row>
    <row r="117" spans="1:59" ht="30.75" customHeight="1" x14ac:dyDescent="0.45">
      <c r="A117" s="219" t="s">
        <v>61</v>
      </c>
      <c r="B117" s="952"/>
      <c r="C117" s="953"/>
      <c r="D117" s="953"/>
      <c r="E117" s="954"/>
      <c r="F117" s="952"/>
      <c r="G117" s="953"/>
      <c r="H117" s="953"/>
      <c r="I117" s="954"/>
      <c r="J117" s="952"/>
      <c r="K117" s="953"/>
      <c r="L117" s="953"/>
      <c r="M117" s="954"/>
      <c r="N117" s="192"/>
      <c r="O117" s="827"/>
      <c r="P117" s="826"/>
      <c r="Q117" s="954"/>
      <c r="R117" s="952"/>
      <c r="S117" s="953"/>
      <c r="T117" s="953"/>
      <c r="U117" s="954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</row>
    <row r="118" spans="1:59" ht="40.5" customHeight="1" x14ac:dyDescent="0.45">
      <c r="A118" s="219" t="s">
        <v>313</v>
      </c>
      <c r="B118" s="959"/>
      <c r="C118" s="956"/>
      <c r="D118" s="1089"/>
      <c r="E118" s="878"/>
      <c r="F118" s="1122"/>
      <c r="G118" s="1001"/>
      <c r="H118" s="956"/>
      <c r="I118" s="958"/>
      <c r="J118" s="902" t="s">
        <v>260</v>
      </c>
      <c r="K118" s="903"/>
      <c r="L118" s="903"/>
      <c r="M118" s="1118"/>
      <c r="N118" s="1060" t="s">
        <v>181</v>
      </c>
      <c r="O118" s="827"/>
      <c r="P118" s="873"/>
      <c r="Q118" s="878"/>
      <c r="R118" s="405" t="s">
        <v>283</v>
      </c>
      <c r="S118" s="406"/>
      <c r="T118" s="1089"/>
      <c r="U118" s="1090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</row>
    <row r="119" spans="1:59" ht="37.5" customHeight="1" thickBot="1" x14ac:dyDescent="0.5">
      <c r="A119" s="68" t="s">
        <v>314</v>
      </c>
      <c r="B119" s="960"/>
      <c r="C119" s="1116"/>
      <c r="D119" s="1091"/>
      <c r="E119" s="1189"/>
      <c r="F119" s="1123"/>
      <c r="G119" s="1003"/>
      <c r="H119" s="1116"/>
      <c r="I119" s="966"/>
      <c r="J119" s="1119"/>
      <c r="K119" s="1120"/>
      <c r="L119" s="1120"/>
      <c r="M119" s="1121"/>
      <c r="N119" s="1061"/>
      <c r="O119" s="1057"/>
      <c r="P119" s="967"/>
      <c r="Q119" s="1189"/>
      <c r="R119" s="1157"/>
      <c r="S119" s="999"/>
      <c r="T119" s="1091"/>
      <c r="U119" s="109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</row>
    <row r="120" spans="1:59" ht="33" customHeight="1" thickBot="1" x14ac:dyDescent="0.5">
      <c r="A120" s="178">
        <f>A112+1</f>
        <v>13</v>
      </c>
      <c r="B120" s="918">
        <f>+R112+3</f>
        <v>45411</v>
      </c>
      <c r="C120" s="918"/>
      <c r="D120" s="918"/>
      <c r="E120" s="918"/>
      <c r="F120" s="918">
        <f>B120+1</f>
        <v>45412</v>
      </c>
      <c r="G120" s="918"/>
      <c r="H120" s="918"/>
      <c r="I120" s="918"/>
      <c r="J120" s="918">
        <f>F120+1</f>
        <v>45413</v>
      </c>
      <c r="K120" s="918"/>
      <c r="L120" s="918"/>
      <c r="M120" s="918"/>
      <c r="N120" s="918">
        <f>J120+1</f>
        <v>45414</v>
      </c>
      <c r="O120" s="918"/>
      <c r="P120" s="918"/>
      <c r="Q120" s="918"/>
      <c r="R120" s="918">
        <f>N120+1</f>
        <v>45415</v>
      </c>
      <c r="S120" s="918"/>
      <c r="T120" s="918"/>
      <c r="U120" s="918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</row>
    <row r="121" spans="1:59" ht="34" customHeight="1" x14ac:dyDescent="0.45">
      <c r="A121" s="220" t="s">
        <v>309</v>
      </c>
      <c r="B121" s="968" t="s">
        <v>256</v>
      </c>
      <c r="C121" s="969" t="s">
        <v>180</v>
      </c>
      <c r="D121" s="970" t="s">
        <v>175</v>
      </c>
      <c r="E121" s="971" t="s">
        <v>188</v>
      </c>
      <c r="F121" s="919" t="s">
        <v>257</v>
      </c>
      <c r="G121" s="1138"/>
      <c r="H121" s="837" t="s">
        <v>187</v>
      </c>
      <c r="I121" s="890" t="s">
        <v>178</v>
      </c>
      <c r="J121" s="182"/>
      <c r="K121" s="165"/>
      <c r="L121" s="180"/>
      <c r="M121" s="181"/>
      <c r="N121" s="1137"/>
      <c r="O121" s="238" t="s">
        <v>182</v>
      </c>
      <c r="P121" s="622" t="s">
        <v>257</v>
      </c>
      <c r="Q121" s="972" t="s">
        <v>188</v>
      </c>
      <c r="R121" s="1192"/>
      <c r="S121" s="892" t="s">
        <v>180</v>
      </c>
      <c r="T121" s="622" t="s">
        <v>257</v>
      </c>
      <c r="U121" s="972" t="s">
        <v>188</v>
      </c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</row>
    <row r="122" spans="1:59" ht="48" customHeight="1" x14ac:dyDescent="0.45">
      <c r="A122" s="219" t="s">
        <v>310</v>
      </c>
      <c r="B122" s="919"/>
      <c r="C122" s="892"/>
      <c r="D122" s="238"/>
      <c r="E122" s="972"/>
      <c r="F122" s="236"/>
      <c r="G122" s="900"/>
      <c r="H122" s="827"/>
      <c r="I122" s="891"/>
      <c r="J122" s="182"/>
      <c r="K122" s="165"/>
      <c r="L122" s="180"/>
      <c r="M122" s="181"/>
      <c r="N122" s="833"/>
      <c r="O122" s="504"/>
      <c r="P122" s="417"/>
      <c r="Q122" s="1124"/>
      <c r="R122" s="856"/>
      <c r="S122" s="830"/>
      <c r="T122" s="417"/>
      <c r="U122" s="1124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</row>
    <row r="123" spans="1:59" ht="45" customHeight="1" x14ac:dyDescent="0.45">
      <c r="A123" s="219" t="s">
        <v>311</v>
      </c>
      <c r="B123" s="973" t="s">
        <v>179</v>
      </c>
      <c r="C123" s="860"/>
      <c r="D123" s="920" t="s">
        <v>187</v>
      </c>
      <c r="E123" s="921" t="s">
        <v>259</v>
      </c>
      <c r="F123" s="959"/>
      <c r="G123" s="417" t="s">
        <v>258</v>
      </c>
      <c r="H123" s="830" t="s">
        <v>177</v>
      </c>
      <c r="I123" s="1124" t="s">
        <v>188</v>
      </c>
      <c r="J123" s="164"/>
      <c r="K123" s="183"/>
      <c r="L123" s="180"/>
      <c r="M123" s="181"/>
      <c r="N123" s="1060" t="s">
        <v>181</v>
      </c>
      <c r="O123" s="417" t="s">
        <v>258</v>
      </c>
      <c r="P123" s="956"/>
      <c r="Q123" s="1124"/>
      <c r="R123" s="1056" t="s">
        <v>179</v>
      </c>
      <c r="S123" s="758"/>
      <c r="T123" s="406" t="s">
        <v>284</v>
      </c>
      <c r="U123" s="701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</row>
    <row r="124" spans="1:59" ht="35.25" customHeight="1" x14ac:dyDescent="0.45">
      <c r="A124" s="219" t="s">
        <v>312</v>
      </c>
      <c r="B124" s="974"/>
      <c r="C124" s="857"/>
      <c r="D124" s="837"/>
      <c r="E124" s="643"/>
      <c r="F124" s="1125"/>
      <c r="G124" s="417"/>
      <c r="H124" s="830"/>
      <c r="I124" s="1124"/>
      <c r="J124" s="295" t="s">
        <v>183</v>
      </c>
      <c r="K124" s="296"/>
      <c r="L124" s="296"/>
      <c r="M124" s="297"/>
      <c r="N124" s="237"/>
      <c r="O124" s="417"/>
      <c r="P124" s="900"/>
      <c r="Q124" s="26"/>
      <c r="R124" s="1056"/>
      <c r="S124" s="758"/>
      <c r="T124" s="406"/>
      <c r="U124" s="701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</row>
    <row r="125" spans="1:59" ht="30" customHeight="1" x14ac:dyDescent="0.45">
      <c r="A125" s="219" t="s">
        <v>61</v>
      </c>
      <c r="B125" s="952"/>
      <c r="C125" s="953"/>
      <c r="D125" s="953"/>
      <c r="E125" s="954"/>
      <c r="F125" s="952"/>
      <c r="G125" s="953"/>
      <c r="H125" s="953"/>
      <c r="I125" s="954"/>
      <c r="J125" s="179"/>
      <c r="K125" s="180"/>
      <c r="L125" s="183"/>
      <c r="M125" s="181"/>
      <c r="N125" s="189"/>
      <c r="O125" s="190"/>
      <c r="P125" s="920" t="s">
        <v>189</v>
      </c>
      <c r="Q125" s="191"/>
      <c r="R125" s="824"/>
      <c r="S125" s="825"/>
      <c r="T125" s="825"/>
      <c r="U125" s="911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</row>
    <row r="126" spans="1:59" ht="35.25" customHeight="1" x14ac:dyDescent="0.45">
      <c r="A126" s="219" t="s">
        <v>313</v>
      </c>
      <c r="B126" s="959"/>
      <c r="C126" s="860"/>
      <c r="D126" s="873"/>
      <c r="E126" s="976" t="s">
        <v>176</v>
      </c>
      <c r="F126" s="1122"/>
      <c r="G126" s="758"/>
      <c r="H126" s="860"/>
      <c r="I126" s="532" t="s">
        <v>259</v>
      </c>
      <c r="J126" s="184"/>
      <c r="K126" s="183"/>
      <c r="L126" s="183"/>
      <c r="M126" s="185"/>
      <c r="N126" s="236" t="s">
        <v>256</v>
      </c>
      <c r="O126" s="956"/>
      <c r="P126" s="1184"/>
      <c r="Q126" s="1182"/>
      <c r="R126" s="405" t="s">
        <v>283</v>
      </c>
      <c r="S126" s="406"/>
      <c r="T126" s="827" t="s">
        <v>187</v>
      </c>
      <c r="U126" s="532" t="s">
        <v>259</v>
      </c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</row>
    <row r="127" spans="1:59" ht="61.5" customHeight="1" thickBot="1" x14ac:dyDescent="0.5">
      <c r="A127" s="68" t="s">
        <v>314</v>
      </c>
      <c r="B127" s="960"/>
      <c r="C127" s="978"/>
      <c r="D127" s="967"/>
      <c r="E127" s="977"/>
      <c r="F127" s="1123"/>
      <c r="G127" s="863"/>
      <c r="H127" s="978"/>
      <c r="I127" s="1191"/>
      <c r="J127" s="186"/>
      <c r="K127" s="187"/>
      <c r="L127" s="187"/>
      <c r="M127" s="188"/>
      <c r="N127" s="805"/>
      <c r="O127" s="1116"/>
      <c r="P127" s="1185"/>
      <c r="Q127" s="1183"/>
      <c r="R127" s="1157"/>
      <c r="S127" s="999"/>
      <c r="T127" s="1057"/>
      <c r="U127" s="1191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</row>
    <row r="128" spans="1:59" ht="35.25" customHeight="1" thickBot="1" x14ac:dyDescent="0.5">
      <c r="A128" s="178">
        <f>A120+1</f>
        <v>14</v>
      </c>
      <c r="B128" s="918">
        <f>+R120+3</f>
        <v>45418</v>
      </c>
      <c r="C128" s="918"/>
      <c r="D128" s="918"/>
      <c r="E128" s="918"/>
      <c r="F128" s="918">
        <f>B128+1</f>
        <v>45419</v>
      </c>
      <c r="G128" s="918"/>
      <c r="H128" s="918"/>
      <c r="I128" s="918"/>
      <c r="J128" s="918">
        <f>F128+1</f>
        <v>45420</v>
      </c>
      <c r="K128" s="918"/>
      <c r="L128" s="918"/>
      <c r="M128" s="918"/>
      <c r="N128" s="918">
        <f>J128+1</f>
        <v>45421</v>
      </c>
      <c r="O128" s="918"/>
      <c r="P128" s="918"/>
      <c r="Q128" s="918"/>
      <c r="R128" s="918">
        <f>N128+1</f>
        <v>45422</v>
      </c>
      <c r="S128" s="918"/>
      <c r="T128" s="918"/>
      <c r="U128" s="918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</row>
    <row r="129" spans="1:59" ht="50.15" customHeight="1" x14ac:dyDescent="0.45">
      <c r="A129" s="220" t="s">
        <v>309</v>
      </c>
      <c r="B129" s="881" t="s">
        <v>195</v>
      </c>
      <c r="C129" s="837" t="s">
        <v>191</v>
      </c>
      <c r="D129" s="238" t="s">
        <v>175</v>
      </c>
      <c r="E129" s="890" t="s">
        <v>178</v>
      </c>
      <c r="F129" s="856"/>
      <c r="G129" s="892" t="s">
        <v>180</v>
      </c>
      <c r="H129" s="835" t="s">
        <v>196</v>
      </c>
      <c r="I129" s="972" t="s">
        <v>193</v>
      </c>
      <c r="J129" s="1126" t="s">
        <v>190</v>
      </c>
      <c r="K129" s="835" t="s">
        <v>197</v>
      </c>
      <c r="L129" s="1187"/>
      <c r="M129" s="890" t="s">
        <v>178</v>
      </c>
      <c r="N129" s="1188"/>
      <c r="O129" s="238" t="s">
        <v>194</v>
      </c>
      <c r="P129" s="837" t="s">
        <v>192</v>
      </c>
      <c r="Q129" s="842" t="s">
        <v>198</v>
      </c>
      <c r="R129" s="957"/>
      <c r="S129" s="837" t="s">
        <v>191</v>
      </c>
      <c r="T129" s="857"/>
      <c r="U129" s="1058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</row>
    <row r="130" spans="1:59" ht="35.25" customHeight="1" x14ac:dyDescent="0.45">
      <c r="A130" s="219" t="s">
        <v>310</v>
      </c>
      <c r="B130" s="961"/>
      <c r="C130" s="827"/>
      <c r="D130" s="504"/>
      <c r="E130" s="891"/>
      <c r="F130" s="858"/>
      <c r="G130" s="830"/>
      <c r="H130" s="836"/>
      <c r="I130" s="1124"/>
      <c r="J130" s="1115"/>
      <c r="K130" s="836"/>
      <c r="L130" s="900"/>
      <c r="M130" s="891"/>
      <c r="N130" s="1125"/>
      <c r="O130" s="504"/>
      <c r="P130" s="827"/>
      <c r="Q130" s="843"/>
      <c r="R130" s="856"/>
      <c r="S130" s="827"/>
      <c r="T130" s="758"/>
      <c r="U130" s="1059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</row>
    <row r="131" spans="1:59" ht="35.25" customHeight="1" x14ac:dyDescent="0.45">
      <c r="A131" s="219" t="s">
        <v>311</v>
      </c>
      <c r="B131" s="1115" t="s">
        <v>190</v>
      </c>
      <c r="C131" s="889" t="s">
        <v>285</v>
      </c>
      <c r="D131" s="830" t="s">
        <v>177</v>
      </c>
      <c r="E131" s="505" t="s">
        <v>176</v>
      </c>
      <c r="F131" s="1056" t="s">
        <v>179</v>
      </c>
      <c r="G131" s="758"/>
      <c r="H131" s="827" t="s">
        <v>192</v>
      </c>
      <c r="I131" s="869" t="s">
        <v>286</v>
      </c>
      <c r="J131" s="871" t="s">
        <v>287</v>
      </c>
      <c r="K131" s="827" t="s">
        <v>191</v>
      </c>
      <c r="L131" s="830" t="s">
        <v>177</v>
      </c>
      <c r="M131" s="958"/>
      <c r="N131" s="503" t="s">
        <v>181</v>
      </c>
      <c r="O131" s="956"/>
      <c r="P131" s="889" t="s">
        <v>288</v>
      </c>
      <c r="Q131" s="1124" t="s">
        <v>193</v>
      </c>
      <c r="R131" s="1115" t="s">
        <v>190</v>
      </c>
      <c r="S131" s="758"/>
      <c r="T131" s="406" t="s">
        <v>284</v>
      </c>
      <c r="U131" s="701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</row>
    <row r="132" spans="1:59" ht="39.75" customHeight="1" x14ac:dyDescent="0.45">
      <c r="A132" s="219" t="s">
        <v>312</v>
      </c>
      <c r="B132" s="1115"/>
      <c r="C132" s="835"/>
      <c r="D132" s="830"/>
      <c r="E132" s="505"/>
      <c r="F132" s="1056"/>
      <c r="G132" s="758"/>
      <c r="H132" s="827"/>
      <c r="I132" s="842"/>
      <c r="J132" s="881"/>
      <c r="K132" s="827"/>
      <c r="L132" s="830"/>
      <c r="M132" s="901"/>
      <c r="N132" s="503"/>
      <c r="O132" s="900"/>
      <c r="P132" s="835"/>
      <c r="Q132" s="1124"/>
      <c r="R132" s="1115"/>
      <c r="S132" s="758"/>
      <c r="T132" s="406"/>
      <c r="U132" s="701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</row>
    <row r="133" spans="1:59" ht="30" customHeight="1" x14ac:dyDescent="0.45">
      <c r="A133" s="219" t="s">
        <v>61</v>
      </c>
      <c r="B133" s="214"/>
      <c r="C133" s="216"/>
      <c r="D133" s="975"/>
      <c r="E133" s="911"/>
      <c r="F133" s="824"/>
      <c r="G133" s="825"/>
      <c r="H133" s="826"/>
      <c r="I133" s="217"/>
      <c r="J133" s="218"/>
      <c r="K133" s="975"/>
      <c r="L133" s="825"/>
      <c r="M133" s="911"/>
      <c r="N133" s="824"/>
      <c r="O133" s="826"/>
      <c r="P133" s="216"/>
      <c r="Q133" s="215"/>
      <c r="R133" s="824"/>
      <c r="S133" s="825"/>
      <c r="T133" s="825"/>
      <c r="U133" s="911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</row>
    <row r="134" spans="1:59" ht="38.25" customHeight="1" x14ac:dyDescent="0.45">
      <c r="A134" s="219" t="s">
        <v>313</v>
      </c>
      <c r="B134" s="1122"/>
      <c r="C134" s="889" t="s">
        <v>285</v>
      </c>
      <c r="D134" s="873"/>
      <c r="E134" s="958"/>
      <c r="F134" s="959"/>
      <c r="G134" s="956"/>
      <c r="H134" s="873"/>
      <c r="I134" s="869" t="s">
        <v>286</v>
      </c>
      <c r="J134" s="871" t="s">
        <v>287</v>
      </c>
      <c r="K134" s="873"/>
      <c r="L134" s="860"/>
      <c r="M134" s="878"/>
      <c r="N134" s="859"/>
      <c r="O134" s="873"/>
      <c r="P134" s="889" t="s">
        <v>288</v>
      </c>
      <c r="Q134" s="878"/>
      <c r="R134" s="405" t="s">
        <v>283</v>
      </c>
      <c r="S134" s="406"/>
      <c r="T134" s="841"/>
      <c r="U134" s="839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</row>
    <row r="135" spans="1:59" ht="38.25" customHeight="1" thickBot="1" x14ac:dyDescent="0.5">
      <c r="A135" s="68" t="s">
        <v>314</v>
      </c>
      <c r="B135" s="1123"/>
      <c r="C135" s="963"/>
      <c r="D135" s="967"/>
      <c r="E135" s="966"/>
      <c r="F135" s="960"/>
      <c r="G135" s="1116"/>
      <c r="H135" s="967"/>
      <c r="I135" s="964"/>
      <c r="J135" s="965"/>
      <c r="K135" s="967"/>
      <c r="L135" s="978"/>
      <c r="M135" s="1189"/>
      <c r="N135" s="1190"/>
      <c r="O135" s="967"/>
      <c r="P135" s="963"/>
      <c r="Q135" s="1189"/>
      <c r="R135" s="1157"/>
      <c r="S135" s="999"/>
      <c r="T135" s="1193"/>
      <c r="U135" s="864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</row>
    <row r="136" spans="1:59" ht="35.15" customHeight="1" thickBot="1" x14ac:dyDescent="0.5">
      <c r="A136" s="178">
        <f>A128+1</f>
        <v>15</v>
      </c>
      <c r="B136" s="918">
        <f>+R128+3</f>
        <v>45425</v>
      </c>
      <c r="C136" s="918"/>
      <c r="D136" s="918"/>
      <c r="E136" s="918"/>
      <c r="F136" s="918">
        <f>B136+1</f>
        <v>45426</v>
      </c>
      <c r="G136" s="918"/>
      <c r="H136" s="918"/>
      <c r="I136" s="918"/>
      <c r="J136" s="918">
        <f>F136+1</f>
        <v>45427</v>
      </c>
      <c r="K136" s="918"/>
      <c r="L136" s="918"/>
      <c r="M136" s="918"/>
      <c r="N136" s="918">
        <f>J136+1</f>
        <v>45428</v>
      </c>
      <c r="O136" s="918"/>
      <c r="P136" s="918"/>
      <c r="Q136" s="918"/>
      <c r="R136" s="918">
        <f>N136+1</f>
        <v>45429</v>
      </c>
      <c r="S136" s="918"/>
      <c r="T136" s="918"/>
      <c r="U136" s="918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</row>
    <row r="137" spans="1:59" ht="38.15" customHeight="1" x14ac:dyDescent="0.45">
      <c r="A137" s="220" t="s">
        <v>309</v>
      </c>
      <c r="B137" s="881" t="s">
        <v>199</v>
      </c>
      <c r="C137" s="840"/>
      <c r="D137" s="238" t="s">
        <v>175</v>
      </c>
      <c r="E137" s="890" t="s">
        <v>178</v>
      </c>
      <c r="F137" s="856"/>
      <c r="G137" s="892" t="s">
        <v>180</v>
      </c>
      <c r="H137" s="857"/>
      <c r="I137" s="972" t="s">
        <v>193</v>
      </c>
      <c r="J137" s="1126" t="s">
        <v>190</v>
      </c>
      <c r="K137" s="238" t="s">
        <v>182</v>
      </c>
      <c r="L137" s="835" t="s">
        <v>200</v>
      </c>
      <c r="M137" s="962"/>
      <c r="N137" s="833"/>
      <c r="O137" s="835" t="s">
        <v>201</v>
      </c>
      <c r="P137" s="837" t="s">
        <v>192</v>
      </c>
      <c r="Q137" s="838"/>
      <c r="R137" s="957"/>
      <c r="S137" s="837" t="s">
        <v>191</v>
      </c>
      <c r="T137" s="840"/>
      <c r="U137" s="842" t="s">
        <v>202</v>
      </c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</row>
    <row r="138" spans="1:59" ht="38.25" customHeight="1" x14ac:dyDescent="0.45">
      <c r="A138" s="219" t="s">
        <v>310</v>
      </c>
      <c r="B138" s="961"/>
      <c r="C138" s="841"/>
      <c r="D138" s="504"/>
      <c r="E138" s="891"/>
      <c r="F138" s="858"/>
      <c r="G138" s="830"/>
      <c r="H138" s="758"/>
      <c r="I138" s="1124"/>
      <c r="J138" s="1115"/>
      <c r="K138" s="504"/>
      <c r="L138" s="836"/>
      <c r="M138" s="901"/>
      <c r="N138" s="834"/>
      <c r="O138" s="836"/>
      <c r="P138" s="827"/>
      <c r="Q138" s="839"/>
      <c r="R138" s="856"/>
      <c r="S138" s="827"/>
      <c r="T138" s="841"/>
      <c r="U138" s="843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</row>
    <row r="139" spans="1:59" ht="35.25" customHeight="1" x14ac:dyDescent="0.45">
      <c r="A139" s="219" t="s">
        <v>311</v>
      </c>
      <c r="B139" s="961"/>
      <c r="C139" s="889" t="s">
        <v>197</v>
      </c>
      <c r="D139" s="830" t="s">
        <v>177</v>
      </c>
      <c r="E139" s="505" t="s">
        <v>176</v>
      </c>
      <c r="F139" s="1056" t="s">
        <v>179</v>
      </c>
      <c r="G139" s="758"/>
      <c r="H139" s="827" t="s">
        <v>192</v>
      </c>
      <c r="I139" s="869" t="s">
        <v>198</v>
      </c>
      <c r="J139" s="871" t="s">
        <v>195</v>
      </c>
      <c r="K139" s="827" t="s">
        <v>191</v>
      </c>
      <c r="L139" s="836"/>
      <c r="M139" s="1059"/>
      <c r="N139" s="503" t="s">
        <v>181</v>
      </c>
      <c r="O139" s="836"/>
      <c r="P139" s="889" t="s">
        <v>196</v>
      </c>
      <c r="Q139" s="1124" t="s">
        <v>193</v>
      </c>
      <c r="R139" s="1115" t="s">
        <v>190</v>
      </c>
      <c r="S139" s="758"/>
      <c r="T139" s="758"/>
      <c r="U139" s="843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</row>
    <row r="140" spans="1:59" ht="40.5" customHeight="1" x14ac:dyDescent="0.45">
      <c r="A140" s="71" t="s">
        <v>312</v>
      </c>
      <c r="C140" s="835"/>
      <c r="D140" s="830"/>
      <c r="E140" s="505"/>
      <c r="F140" s="1056"/>
      <c r="G140" s="758"/>
      <c r="H140" s="827"/>
      <c r="I140" s="842"/>
      <c r="J140" s="881"/>
      <c r="K140" s="827"/>
      <c r="L140" s="25"/>
      <c r="M140" s="1059"/>
      <c r="N140" s="503"/>
      <c r="P140" s="835"/>
      <c r="Q140" s="1124"/>
      <c r="R140" s="1115"/>
      <c r="S140" s="758"/>
      <c r="T140" s="758"/>
      <c r="U140" s="37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</row>
    <row r="141" spans="1:59" ht="32.25" customHeight="1" x14ac:dyDescent="0.45">
      <c r="A141" s="219" t="s">
        <v>61</v>
      </c>
      <c r="B141" s="949"/>
      <c r="C141" s="950"/>
      <c r="D141" s="950"/>
      <c r="E141" s="951"/>
      <c r="F141" s="952"/>
      <c r="G141" s="953"/>
      <c r="H141" s="953"/>
      <c r="I141" s="954"/>
      <c r="J141" s="949"/>
      <c r="K141" s="950"/>
      <c r="L141" s="950"/>
      <c r="M141" s="951"/>
      <c r="N141" s="949"/>
      <c r="O141" s="950"/>
      <c r="P141" s="950"/>
      <c r="Q141" s="951"/>
      <c r="R141" s="952"/>
      <c r="S141" s="953"/>
      <c r="T141" s="953"/>
      <c r="U141" s="954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</row>
    <row r="142" spans="1:59" ht="38.25" customHeight="1" x14ac:dyDescent="0.45">
      <c r="A142" s="219" t="s">
        <v>313</v>
      </c>
      <c r="B142" s="871" t="s">
        <v>199</v>
      </c>
      <c r="C142" s="889" t="s">
        <v>197</v>
      </c>
      <c r="D142" s="875" t="s">
        <v>170</v>
      </c>
      <c r="E142" s="876"/>
      <c r="F142" s="946" t="s">
        <v>169</v>
      </c>
      <c r="G142" s="947"/>
      <c r="H142" s="873"/>
      <c r="I142" s="869" t="s">
        <v>198</v>
      </c>
      <c r="J142" s="871" t="s">
        <v>195</v>
      </c>
      <c r="K142" s="873"/>
      <c r="L142" s="889" t="s">
        <v>200</v>
      </c>
      <c r="M142" s="878"/>
      <c r="N142" s="1122"/>
      <c r="O142" s="889" t="s">
        <v>201</v>
      </c>
      <c r="P142" s="889" t="s">
        <v>196</v>
      </c>
      <c r="Q142" s="1124" t="s">
        <v>193</v>
      </c>
      <c r="R142" s="1122"/>
      <c r="S142" s="873"/>
      <c r="T142" s="827" t="s">
        <v>192</v>
      </c>
      <c r="U142" s="869" t="s">
        <v>202</v>
      </c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</row>
    <row r="143" spans="1:59" ht="38.25" customHeight="1" thickBot="1" x14ac:dyDescent="0.5">
      <c r="A143" s="68" t="s">
        <v>314</v>
      </c>
      <c r="B143" s="872"/>
      <c r="C143" s="955"/>
      <c r="D143" s="877"/>
      <c r="E143" s="820"/>
      <c r="F143" s="818"/>
      <c r="G143" s="948"/>
      <c r="H143" s="874"/>
      <c r="I143" s="870"/>
      <c r="J143" s="872"/>
      <c r="K143" s="874"/>
      <c r="L143" s="955"/>
      <c r="M143" s="879"/>
      <c r="N143" s="1137"/>
      <c r="O143" s="955"/>
      <c r="P143" s="955"/>
      <c r="Q143" s="1180"/>
      <c r="R143" s="1137"/>
      <c r="S143" s="874"/>
      <c r="T143" s="920"/>
      <c r="U143" s="870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</row>
    <row r="144" spans="1:59" ht="35.25" customHeight="1" thickBot="1" x14ac:dyDescent="0.5">
      <c r="A144" s="178">
        <f>A136+1</f>
        <v>16</v>
      </c>
      <c r="B144" s="918">
        <f>R136+3</f>
        <v>45432</v>
      </c>
      <c r="C144" s="918"/>
      <c r="D144" s="918"/>
      <c r="E144" s="918"/>
      <c r="F144" s="918">
        <f>B144+1</f>
        <v>45433</v>
      </c>
      <c r="G144" s="918"/>
      <c r="H144" s="918"/>
      <c r="I144" s="918"/>
      <c r="J144" s="328">
        <f>F144+1</f>
        <v>45434</v>
      </c>
      <c r="K144" s="328"/>
      <c r="L144" s="328"/>
      <c r="M144" s="328"/>
      <c r="N144" s="328">
        <f>J144+1</f>
        <v>45435</v>
      </c>
      <c r="O144" s="328"/>
      <c r="P144" s="328"/>
      <c r="Q144" s="328"/>
      <c r="R144" s="328">
        <f>N144+1</f>
        <v>45436</v>
      </c>
      <c r="S144" s="328"/>
      <c r="T144" s="328"/>
      <c r="U144" s="328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</row>
    <row r="145" spans="1:59" ht="44.15" customHeight="1" x14ac:dyDescent="0.45">
      <c r="A145" s="220" t="s">
        <v>309</v>
      </c>
      <c r="B145" s="818" t="s">
        <v>279</v>
      </c>
      <c r="C145" s="819"/>
      <c r="D145" s="819"/>
      <c r="E145" s="820"/>
      <c r="F145" s="856"/>
      <c r="G145" s="857"/>
      <c r="H145" s="857"/>
      <c r="I145" s="838"/>
      <c r="J145" s="932" t="s">
        <v>216</v>
      </c>
      <c r="K145" s="933"/>
      <c r="L145" s="933"/>
      <c r="M145" s="934"/>
      <c r="N145" s="865"/>
      <c r="O145" s="845"/>
      <c r="P145" s="845"/>
      <c r="Q145" s="846"/>
      <c r="R145" s="844" t="s">
        <v>217</v>
      </c>
      <c r="S145" s="845"/>
      <c r="T145" s="845"/>
      <c r="U145" s="846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</row>
    <row r="146" spans="1:59" ht="35.25" customHeight="1" x14ac:dyDescent="0.45">
      <c r="A146" s="219" t="s">
        <v>310</v>
      </c>
      <c r="B146" s="818"/>
      <c r="C146" s="819"/>
      <c r="D146" s="819"/>
      <c r="E146" s="820"/>
      <c r="F146" s="858"/>
      <c r="G146" s="758"/>
      <c r="H146" s="758"/>
      <c r="I146" s="839"/>
      <c r="J146" s="935"/>
      <c r="K146" s="936"/>
      <c r="L146" s="936"/>
      <c r="M146" s="937"/>
      <c r="N146" s="866"/>
      <c r="O146" s="848"/>
      <c r="P146" s="848"/>
      <c r="Q146" s="849"/>
      <c r="R146" s="847"/>
      <c r="S146" s="848"/>
      <c r="T146" s="848"/>
      <c r="U146" s="849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</row>
    <row r="147" spans="1:59" ht="35.25" customHeight="1" x14ac:dyDescent="0.45">
      <c r="A147" s="219" t="s">
        <v>311</v>
      </c>
      <c r="B147" s="818"/>
      <c r="C147" s="819"/>
      <c r="D147" s="819"/>
      <c r="E147" s="820"/>
      <c r="F147" s="858"/>
      <c r="G147" s="758"/>
      <c r="H147" s="758"/>
      <c r="I147" s="839"/>
      <c r="J147" s="935"/>
      <c r="K147" s="936"/>
      <c r="L147" s="936"/>
      <c r="M147" s="937"/>
      <c r="N147" s="866"/>
      <c r="O147" s="848"/>
      <c r="P147" s="848"/>
      <c r="Q147" s="849"/>
      <c r="R147" s="847"/>
      <c r="S147" s="848"/>
      <c r="T147" s="848"/>
      <c r="U147" s="849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</row>
    <row r="148" spans="1:59" ht="35.25" customHeight="1" x14ac:dyDescent="0.45">
      <c r="A148" s="71" t="s">
        <v>312</v>
      </c>
      <c r="B148" s="821"/>
      <c r="C148" s="822"/>
      <c r="D148" s="822"/>
      <c r="E148" s="823"/>
      <c r="F148" s="858"/>
      <c r="G148" s="758"/>
      <c r="H148" s="758"/>
      <c r="I148" s="839"/>
      <c r="J148" s="935"/>
      <c r="K148" s="936"/>
      <c r="L148" s="936"/>
      <c r="M148" s="937"/>
      <c r="N148" s="866"/>
      <c r="O148" s="848"/>
      <c r="P148" s="848"/>
      <c r="Q148" s="849"/>
      <c r="R148" s="847"/>
      <c r="S148" s="848"/>
      <c r="T148" s="848"/>
      <c r="U148" s="849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</row>
    <row r="149" spans="1:59" ht="27.75" customHeight="1" x14ac:dyDescent="0.45">
      <c r="A149" s="219" t="s">
        <v>61</v>
      </c>
      <c r="B149" s="952"/>
      <c r="C149" s="953"/>
      <c r="D149" s="953"/>
      <c r="E149" s="954"/>
      <c r="F149" s="859"/>
      <c r="G149" s="860"/>
      <c r="H149" s="860"/>
      <c r="I149" s="861"/>
      <c r="J149" s="938"/>
      <c r="K149" s="939"/>
      <c r="L149" s="939"/>
      <c r="M149" s="940"/>
      <c r="N149" s="867"/>
      <c r="O149" s="851"/>
      <c r="P149" s="851"/>
      <c r="Q149" s="852"/>
      <c r="R149" s="850"/>
      <c r="S149" s="851"/>
      <c r="T149" s="851"/>
      <c r="U149" s="85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</row>
    <row r="150" spans="1:59" ht="59.25" customHeight="1" thickBot="1" x14ac:dyDescent="0.5">
      <c r="A150" s="219" t="s">
        <v>313</v>
      </c>
      <c r="B150" s="1128" t="s">
        <v>279</v>
      </c>
      <c r="C150" s="1129"/>
      <c r="D150" s="1129"/>
      <c r="E150" s="1130"/>
      <c r="F150" s="862"/>
      <c r="G150" s="863"/>
      <c r="H150" s="863"/>
      <c r="I150" s="864"/>
      <c r="J150" s="941"/>
      <c r="K150" s="942"/>
      <c r="L150" s="942"/>
      <c r="M150" s="943"/>
      <c r="N150" s="868"/>
      <c r="O150" s="854"/>
      <c r="P150" s="854"/>
      <c r="Q150" s="855"/>
      <c r="R150" s="853"/>
      <c r="S150" s="854"/>
      <c r="T150" s="854"/>
      <c r="U150" s="855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</row>
    <row r="151" spans="1:59" ht="33" customHeight="1" thickBot="1" x14ac:dyDescent="0.5">
      <c r="A151" s="194" t="s">
        <v>59</v>
      </c>
      <c r="B151" s="880">
        <f>R144+3</f>
        <v>45439</v>
      </c>
      <c r="C151" s="880"/>
      <c r="D151" s="880"/>
      <c r="E151" s="880"/>
      <c r="F151" s="880">
        <f>B151+1</f>
        <v>45440</v>
      </c>
      <c r="G151" s="880"/>
      <c r="H151" s="880"/>
      <c r="I151" s="880"/>
      <c r="J151" s="880">
        <f>F151+1</f>
        <v>45441</v>
      </c>
      <c r="K151" s="880"/>
      <c r="L151" s="880"/>
      <c r="M151" s="880"/>
      <c r="N151" s="880">
        <f>J151+1</f>
        <v>45442</v>
      </c>
      <c r="O151" s="880"/>
      <c r="P151" s="880"/>
      <c r="Q151" s="880"/>
      <c r="R151" s="880">
        <f>N151+1</f>
        <v>45443</v>
      </c>
      <c r="S151" s="880"/>
      <c r="T151" s="880"/>
      <c r="U151" s="880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</row>
    <row r="152" spans="1:59" ht="38.25" customHeight="1" thickBot="1" x14ac:dyDescent="0.5">
      <c r="A152" s="195"/>
      <c r="B152" s="801"/>
      <c r="C152" s="801"/>
      <c r="D152" s="801"/>
      <c r="E152" s="801"/>
      <c r="F152" s="944"/>
      <c r="G152" s="945"/>
      <c r="H152" s="945"/>
      <c r="I152" s="945"/>
      <c r="J152" s="1127" t="s">
        <v>218</v>
      </c>
      <c r="K152" s="1127"/>
      <c r="L152" s="1127"/>
      <c r="M152" s="1127"/>
      <c r="N152" s="804" t="s">
        <v>203</v>
      </c>
      <c r="O152" s="1179"/>
      <c r="P152" s="1179"/>
      <c r="Q152" s="1179"/>
      <c r="R152" s="831"/>
      <c r="S152" s="832"/>
      <c r="T152" s="832"/>
      <c r="U152" s="83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</row>
    <row r="153" spans="1:59" ht="35.25" customHeight="1" thickBot="1" x14ac:dyDescent="0.5">
      <c r="A153" s="194" t="s">
        <v>59</v>
      </c>
      <c r="B153" s="931">
        <f>B151+7</f>
        <v>45446</v>
      </c>
      <c r="C153" s="931"/>
      <c r="D153" s="931"/>
      <c r="E153" s="931"/>
      <c r="F153" s="931">
        <f>B153+1</f>
        <v>45447</v>
      </c>
      <c r="G153" s="931"/>
      <c r="H153" s="931"/>
      <c r="I153" s="931"/>
      <c r="J153" s="931">
        <f>F153+1</f>
        <v>45448</v>
      </c>
      <c r="K153" s="931"/>
      <c r="L153" s="931"/>
      <c r="M153" s="931"/>
      <c r="N153" s="931">
        <f>J153+1</f>
        <v>45449</v>
      </c>
      <c r="O153" s="931"/>
      <c r="P153" s="931"/>
      <c r="Q153" s="931"/>
      <c r="R153" s="931">
        <f>N153+1</f>
        <v>45450</v>
      </c>
      <c r="S153" s="931"/>
      <c r="T153" s="931"/>
      <c r="U153" s="931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</row>
    <row r="154" spans="1:59" ht="69" customHeight="1" thickBot="1" x14ac:dyDescent="0.5">
      <c r="A154" s="195"/>
      <c r="B154" s="543"/>
      <c r="C154" s="543"/>
      <c r="D154" s="543"/>
      <c r="E154" s="543"/>
      <c r="F154" s="1127" t="s">
        <v>219</v>
      </c>
      <c r="G154" s="1127"/>
      <c r="H154" s="1127"/>
      <c r="I154" s="1127"/>
      <c r="J154" s="544"/>
      <c r="K154" s="544"/>
      <c r="L154" s="544"/>
      <c r="M154" s="544"/>
      <c r="N154" s="801"/>
      <c r="O154" s="801"/>
      <c r="P154" s="801"/>
      <c r="Q154" s="801"/>
      <c r="R154" s="533" t="s">
        <v>220</v>
      </c>
      <c r="S154" s="534"/>
      <c r="T154" s="534"/>
      <c r="U154" s="534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</row>
    <row r="155" spans="1:59" ht="32.25" customHeight="1" thickBot="1" x14ac:dyDescent="0.5">
      <c r="A155" s="193" t="s">
        <v>46</v>
      </c>
      <c r="B155" s="828" t="s">
        <v>204</v>
      </c>
      <c r="C155" s="829"/>
      <c r="D155" s="829"/>
      <c r="E155" s="829"/>
      <c r="F155" s="829"/>
      <c r="G155" s="829"/>
      <c r="H155" s="829"/>
      <c r="I155" s="829"/>
      <c r="J155" s="829"/>
      <c r="K155" s="829"/>
      <c r="L155" s="829"/>
      <c r="M155" s="829"/>
      <c r="N155" s="829"/>
      <c r="O155" s="829"/>
      <c r="P155" s="829"/>
      <c r="Q155" s="829"/>
      <c r="R155" s="829"/>
      <c r="S155" s="829"/>
      <c r="T155" s="829"/>
      <c r="U155" s="829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</row>
    <row r="156" spans="1:59" ht="35.25" customHeight="1" thickBot="1" x14ac:dyDescent="0.5">
      <c r="A156" s="75" t="s">
        <v>58</v>
      </c>
      <c r="B156" s="1186">
        <f>B153+14</f>
        <v>45460</v>
      </c>
      <c r="C156" s="1186"/>
      <c r="D156" s="1186"/>
      <c r="E156" s="1186"/>
      <c r="F156" s="1181">
        <f>B156+1</f>
        <v>45461</v>
      </c>
      <c r="G156" s="1181"/>
      <c r="H156" s="1181"/>
      <c r="I156" s="1181"/>
      <c r="J156" s="1181">
        <f>F156+1</f>
        <v>45462</v>
      </c>
      <c r="K156" s="1181"/>
      <c r="L156" s="1181"/>
      <c r="M156" s="1181"/>
      <c r="N156" s="1181">
        <f>J156+1</f>
        <v>45463</v>
      </c>
      <c r="O156" s="1181"/>
      <c r="P156" s="1181"/>
      <c r="Q156" s="1181"/>
      <c r="R156" s="1181">
        <f>N156+1</f>
        <v>45464</v>
      </c>
      <c r="S156" s="1181"/>
      <c r="T156" s="1181"/>
      <c r="U156" s="1181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</row>
    <row r="157" spans="1:59" ht="91.5" customHeight="1" thickBot="1" x14ac:dyDescent="0.5">
      <c r="A157" s="195"/>
      <c r="B157" s="538"/>
      <c r="C157" s="538"/>
      <c r="D157" s="538"/>
      <c r="E157" s="538"/>
      <c r="F157" s="315" t="s">
        <v>221</v>
      </c>
      <c r="G157" s="315"/>
      <c r="H157" s="315"/>
      <c r="I157" s="315"/>
      <c r="J157" s="538"/>
      <c r="K157" s="538"/>
      <c r="L157" s="538"/>
      <c r="M157" s="538"/>
      <c r="N157" s="290" t="s">
        <v>17</v>
      </c>
      <c r="O157" s="290"/>
      <c r="P157" s="290"/>
      <c r="Q157" s="290"/>
      <c r="R157" s="340"/>
      <c r="S157" s="535"/>
      <c r="T157" s="535"/>
      <c r="U157" s="535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</row>
    <row r="158" spans="1:59" ht="38.15" customHeight="1" thickBot="1" x14ac:dyDescent="0.5">
      <c r="A158" s="75" t="s">
        <v>58</v>
      </c>
      <c r="B158" s="356">
        <f>B156+7</f>
        <v>45467</v>
      </c>
      <c r="C158" s="356"/>
      <c r="D158" s="356"/>
      <c r="E158" s="356"/>
      <c r="F158" s="356">
        <f>B158+1</f>
        <v>45468</v>
      </c>
      <c r="G158" s="356"/>
      <c r="H158" s="356"/>
      <c r="I158" s="356"/>
      <c r="J158" s="356">
        <f>F158+1</f>
        <v>45469</v>
      </c>
      <c r="K158" s="356"/>
      <c r="L158" s="356"/>
      <c r="M158" s="356"/>
      <c r="N158" s="356">
        <f>J158+1</f>
        <v>45470</v>
      </c>
      <c r="O158" s="356"/>
      <c r="P158" s="356"/>
      <c r="Q158" s="356"/>
      <c r="R158" s="356">
        <f>N158+1</f>
        <v>45471</v>
      </c>
      <c r="S158" s="356"/>
      <c r="T158" s="356"/>
      <c r="U158" s="356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</row>
    <row r="159" spans="1:59" ht="36" customHeight="1" thickBot="1" x14ac:dyDescent="0.5">
      <c r="A159" s="195"/>
      <c r="B159" s="537" t="s">
        <v>206</v>
      </c>
      <c r="C159" s="537"/>
      <c r="D159" s="537"/>
      <c r="E159" s="537"/>
      <c r="F159" s="290" t="s">
        <v>211</v>
      </c>
      <c r="G159" s="290"/>
      <c r="H159" s="290"/>
      <c r="I159" s="290"/>
      <c r="J159" s="538"/>
      <c r="K159" s="538"/>
      <c r="L159" s="538"/>
      <c r="M159" s="538"/>
      <c r="N159" s="538"/>
      <c r="O159" s="538"/>
      <c r="P159" s="538"/>
      <c r="Q159" s="538"/>
      <c r="R159" s="290" t="s">
        <v>214</v>
      </c>
      <c r="S159" s="290"/>
      <c r="T159" s="290"/>
      <c r="U159" s="290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</row>
    <row r="160" spans="1:59" ht="35.25" customHeight="1" thickBot="1" x14ac:dyDescent="0.5">
      <c r="A160" s="75" t="s">
        <v>58</v>
      </c>
      <c r="B160" s="356">
        <f>B158+7</f>
        <v>45474</v>
      </c>
      <c r="C160" s="356"/>
      <c r="D160" s="356"/>
      <c r="E160" s="356"/>
      <c r="F160" s="356">
        <f>B160+1</f>
        <v>45475</v>
      </c>
      <c r="G160" s="356"/>
      <c r="H160" s="356"/>
      <c r="I160" s="356"/>
      <c r="J160" s="356">
        <f>F160+1</f>
        <v>45476</v>
      </c>
      <c r="K160" s="356"/>
      <c r="L160" s="356"/>
      <c r="M160" s="356"/>
      <c r="N160" s="356">
        <f>J160+1</f>
        <v>45477</v>
      </c>
      <c r="O160" s="356"/>
      <c r="P160" s="356"/>
      <c r="Q160" s="356"/>
      <c r="R160" s="356">
        <f>N160+1</f>
        <v>45478</v>
      </c>
      <c r="S160" s="356"/>
      <c r="T160" s="356"/>
      <c r="U160" s="356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</row>
    <row r="161" spans="1:59" ht="34.5" customHeight="1" thickBot="1" x14ac:dyDescent="0.5">
      <c r="A161" s="195"/>
      <c r="B161" s="542"/>
      <c r="C161" s="542"/>
      <c r="D161" s="542"/>
      <c r="E161" s="542"/>
      <c r="F161" s="290" t="s">
        <v>218</v>
      </c>
      <c r="G161" s="290"/>
      <c r="H161" s="290"/>
      <c r="I161" s="290"/>
      <c r="J161" s="290" t="s">
        <v>49</v>
      </c>
      <c r="K161" s="290"/>
      <c r="L161" s="290"/>
      <c r="M161" s="290"/>
      <c r="N161" s="543" t="s">
        <v>50</v>
      </c>
      <c r="O161" s="544"/>
      <c r="P161" s="544"/>
      <c r="Q161" s="544"/>
      <c r="R161" s="340"/>
      <c r="S161" s="535"/>
      <c r="T161" s="535"/>
      <c r="U161" s="535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</row>
    <row r="162" spans="1:59" ht="35.25" customHeight="1" thickBot="1" x14ac:dyDescent="0.5">
      <c r="A162" s="75" t="s">
        <v>58</v>
      </c>
      <c r="B162" s="356">
        <f>B160+7</f>
        <v>45481</v>
      </c>
      <c r="C162" s="356"/>
      <c r="D162" s="356"/>
      <c r="E162" s="356"/>
      <c r="F162" s="356">
        <f>B162+1</f>
        <v>45482</v>
      </c>
      <c r="G162" s="356"/>
      <c r="H162" s="356"/>
      <c r="I162" s="356"/>
      <c r="J162" s="356">
        <f>F162+1</f>
        <v>45483</v>
      </c>
      <c r="K162" s="356"/>
      <c r="L162" s="356"/>
      <c r="M162" s="356"/>
      <c r="N162" s="545">
        <f>J162+1</f>
        <v>45484</v>
      </c>
      <c r="O162" s="545"/>
      <c r="P162" s="545"/>
      <c r="Q162" s="545"/>
      <c r="R162" s="545">
        <f>N162+1</f>
        <v>45485</v>
      </c>
      <c r="S162" s="545"/>
      <c r="T162" s="545"/>
      <c r="U162" s="545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</row>
    <row r="163" spans="1:59" ht="60.75" customHeight="1" thickBot="1" x14ac:dyDescent="0.5">
      <c r="A163" s="195"/>
      <c r="B163" s="290" t="s">
        <v>219</v>
      </c>
      <c r="C163" s="290"/>
      <c r="D163" s="290"/>
      <c r="E163" s="290"/>
      <c r="F163" s="290" t="s">
        <v>213</v>
      </c>
      <c r="G163" s="290"/>
      <c r="H163" s="290"/>
      <c r="I163" s="290"/>
      <c r="J163" s="533" t="s">
        <v>215</v>
      </c>
      <c r="K163" s="534"/>
      <c r="L163" s="534"/>
      <c r="M163" s="534"/>
      <c r="N163" s="340"/>
      <c r="O163" s="535"/>
      <c r="P163" s="535"/>
      <c r="Q163" s="535"/>
      <c r="R163" s="536"/>
      <c r="S163" s="536"/>
      <c r="T163" s="536"/>
      <c r="U163" s="536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</row>
    <row r="164" spans="1:59" ht="31.5" customHeight="1" thickBot="1" x14ac:dyDescent="0.5">
      <c r="A164" s="196" t="s">
        <v>46</v>
      </c>
      <c r="B164" s="329" t="s">
        <v>205</v>
      </c>
      <c r="C164" s="329"/>
      <c r="D164" s="329"/>
      <c r="E164" s="329"/>
      <c r="F164" s="329"/>
      <c r="G164" s="329"/>
      <c r="H164" s="329"/>
      <c r="I164" s="329"/>
      <c r="J164" s="329"/>
      <c r="K164" s="329"/>
      <c r="L164" s="329"/>
      <c r="M164" s="329"/>
      <c r="N164" s="329"/>
      <c r="O164" s="329"/>
      <c r="P164" s="329"/>
      <c r="Q164" s="329"/>
      <c r="R164" s="329"/>
      <c r="S164" s="329"/>
      <c r="T164" s="329"/>
      <c r="U164" s="329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</row>
    <row r="165" spans="1:59" ht="35.25" customHeight="1" x14ac:dyDescent="0.45"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</row>
    <row r="166" spans="1:59" ht="35.25" customHeight="1" x14ac:dyDescent="0.45"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</row>
    <row r="167" spans="1:59" ht="35.25" customHeight="1" x14ac:dyDescent="0.45"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</row>
    <row r="168" spans="1:59" ht="35.25" customHeight="1" x14ac:dyDescent="0.45"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</row>
    <row r="169" spans="1:59" ht="35.25" customHeight="1" x14ac:dyDescent="0.45"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</row>
    <row r="170" spans="1:59" ht="35.25" customHeight="1" x14ac:dyDescent="0.45"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</row>
    <row r="171" spans="1:59" ht="35.25" customHeight="1" x14ac:dyDescent="0.45"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</row>
    <row r="172" spans="1:59" ht="35.25" customHeight="1" x14ac:dyDescent="0.45"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</row>
    <row r="173" spans="1:59" ht="35.25" customHeight="1" x14ac:dyDescent="0.45"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</row>
    <row r="174" spans="1:59" ht="35.25" customHeight="1" x14ac:dyDescent="0.45"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</row>
    <row r="175" spans="1:59" ht="35.25" customHeight="1" x14ac:dyDescent="0.45"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</row>
    <row r="176" spans="1:59" ht="35.25" customHeight="1" x14ac:dyDescent="0.45"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</row>
    <row r="177" spans="23:59" ht="35.25" customHeight="1" x14ac:dyDescent="0.45"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</row>
    <row r="178" spans="23:59" ht="35.25" customHeight="1" x14ac:dyDescent="0.45"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</row>
    <row r="179" spans="23:59" ht="35.25" customHeight="1" x14ac:dyDescent="0.45"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</row>
    <row r="180" spans="23:59" ht="35.25" customHeight="1" x14ac:dyDescent="0.45"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</row>
    <row r="181" spans="23:59" ht="35.25" customHeight="1" x14ac:dyDescent="0.45"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</row>
    <row r="182" spans="23:59" ht="35.25" customHeight="1" x14ac:dyDescent="0.45"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</row>
    <row r="183" spans="23:59" ht="35.25" customHeight="1" x14ac:dyDescent="0.45"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</row>
    <row r="184" spans="23:59" ht="35.25" customHeight="1" x14ac:dyDescent="0.45"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</row>
    <row r="185" spans="23:59" ht="35.25" customHeight="1" x14ac:dyDescent="0.45"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</row>
    <row r="186" spans="23:59" ht="35.25" customHeight="1" x14ac:dyDescent="0.45"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</row>
    <row r="187" spans="23:59" ht="35.25" customHeight="1" x14ac:dyDescent="0.45"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</row>
    <row r="188" spans="23:59" ht="35.25" customHeight="1" x14ac:dyDescent="0.45"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</row>
    <row r="189" spans="23:59" ht="35.25" customHeight="1" x14ac:dyDescent="0.45"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</row>
    <row r="190" spans="23:59" ht="35.25" customHeight="1" x14ac:dyDescent="0.45"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</row>
    <row r="191" spans="23:59" ht="35.25" customHeight="1" x14ac:dyDescent="0.45"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</row>
    <row r="192" spans="23:59" ht="35.25" customHeight="1" x14ac:dyDescent="0.45"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</row>
    <row r="193" spans="23:59" ht="35.25" customHeight="1" x14ac:dyDescent="0.45"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</row>
    <row r="194" spans="23:59" ht="35.25" customHeight="1" x14ac:dyDescent="0.45"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</row>
    <row r="195" spans="23:59" ht="35.25" customHeight="1" x14ac:dyDescent="0.45"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</row>
    <row r="196" spans="23:59" ht="35.25" customHeight="1" x14ac:dyDescent="0.45"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</row>
    <row r="197" spans="23:59" ht="35.25" customHeight="1" x14ac:dyDescent="0.45"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</row>
    <row r="198" spans="23:59" ht="35.25" customHeight="1" x14ac:dyDescent="0.45"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</row>
    <row r="199" spans="23:59" ht="35.25" customHeight="1" x14ac:dyDescent="0.45"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</row>
    <row r="200" spans="23:59" ht="35.25" customHeight="1" x14ac:dyDescent="0.45"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</row>
    <row r="201" spans="23:59" ht="35.25" customHeight="1" x14ac:dyDescent="0.45"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</row>
    <row r="202" spans="23:59" ht="35.25" customHeight="1" x14ac:dyDescent="0.45"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</row>
    <row r="203" spans="23:59" ht="35.25" customHeight="1" x14ac:dyDescent="0.45"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</row>
    <row r="204" spans="23:59" ht="35.25" customHeight="1" x14ac:dyDescent="0.45"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</row>
  </sheetData>
  <mergeCells count="798">
    <mergeCell ref="B76:C77"/>
    <mergeCell ref="F71:I71"/>
    <mergeCell ref="F72:I72"/>
    <mergeCell ref="B78:E78"/>
    <mergeCell ref="B120:E120"/>
    <mergeCell ref="F79:M85"/>
    <mergeCell ref="D115:D116"/>
    <mergeCell ref="B117:E117"/>
    <mergeCell ref="J117:M117"/>
    <mergeCell ref="B80:E80"/>
    <mergeCell ref="H76:I77"/>
    <mergeCell ref="J76:M77"/>
    <mergeCell ref="F78:I78"/>
    <mergeCell ref="J96:M96"/>
    <mergeCell ref="B98:E98"/>
    <mergeCell ref="B97:E97"/>
    <mergeCell ref="D94:E95"/>
    <mergeCell ref="F94:G95"/>
    <mergeCell ref="J94:K95"/>
    <mergeCell ref="L94:M95"/>
    <mergeCell ref="B94:C95"/>
    <mergeCell ref="H94:I95"/>
    <mergeCell ref="H102:I103"/>
    <mergeCell ref="J102:K103"/>
    <mergeCell ref="J115:J116"/>
    <mergeCell ref="G113:G114"/>
    <mergeCell ref="J109:M109"/>
    <mergeCell ref="I126:I127"/>
    <mergeCell ref="F112:I112"/>
    <mergeCell ref="J112:M112"/>
    <mergeCell ref="F113:F114"/>
    <mergeCell ref="F120:I120"/>
    <mergeCell ref="F117:I117"/>
    <mergeCell ref="U113:U114"/>
    <mergeCell ref="B112:E112"/>
    <mergeCell ref="S113:S114"/>
    <mergeCell ref="P113:P114"/>
    <mergeCell ref="R113:R114"/>
    <mergeCell ref="P118:P119"/>
    <mergeCell ref="Q118:Q119"/>
    <mergeCell ref="O113:O114"/>
    <mergeCell ref="B70:E70"/>
    <mergeCell ref="F70:I70"/>
    <mergeCell ref="J93:M93"/>
    <mergeCell ref="B109:E109"/>
    <mergeCell ref="B118:B119"/>
    <mergeCell ref="N113:N115"/>
    <mergeCell ref="J70:M70"/>
    <mergeCell ref="B84:C85"/>
    <mergeCell ref="N70:Q70"/>
    <mergeCell ref="C118:C119"/>
    <mergeCell ref="D118:D119"/>
    <mergeCell ref="E118:E119"/>
    <mergeCell ref="F118:F119"/>
    <mergeCell ref="G118:G119"/>
    <mergeCell ref="R76:S76"/>
    <mergeCell ref="N75:Q75"/>
    <mergeCell ref="T49:U50"/>
    <mergeCell ref="R51:U51"/>
    <mergeCell ref="N67:Q67"/>
    <mergeCell ref="N89:O90"/>
    <mergeCell ref="T71:U72"/>
    <mergeCell ref="N76:Q76"/>
    <mergeCell ref="N71:O72"/>
    <mergeCell ref="N94:O95"/>
    <mergeCell ref="R70:U70"/>
    <mergeCell ref="N81:Q81"/>
    <mergeCell ref="N80:Q80"/>
    <mergeCell ref="T76:U76"/>
    <mergeCell ref="R73:S74"/>
    <mergeCell ref="R67:U67"/>
    <mergeCell ref="R80:U80"/>
    <mergeCell ref="R81:U81"/>
    <mergeCell ref="N78:Q78"/>
    <mergeCell ref="R78:U78"/>
    <mergeCell ref="T89:U90"/>
    <mergeCell ref="R68:S69"/>
    <mergeCell ref="R71:S72"/>
    <mergeCell ref="R79:U79"/>
    <mergeCell ref="N93:Q93"/>
    <mergeCell ref="R93:U93"/>
    <mergeCell ref="T113:T114"/>
    <mergeCell ref="R112:U112"/>
    <mergeCell ref="R43:U43"/>
    <mergeCell ref="R46:U46"/>
    <mergeCell ref="P57:Q58"/>
    <mergeCell ref="J66:M66"/>
    <mergeCell ref="N51:Q51"/>
    <mergeCell ref="R65:S66"/>
    <mergeCell ref="R62:U62"/>
    <mergeCell ref="T63:U64"/>
    <mergeCell ref="J43:M43"/>
    <mergeCell ref="P65:Q66"/>
    <mergeCell ref="R44:U45"/>
    <mergeCell ref="N52:Q52"/>
    <mergeCell ref="R54:U54"/>
    <mergeCell ref="N57:O58"/>
    <mergeCell ref="R55:U61"/>
    <mergeCell ref="N61:Q61"/>
    <mergeCell ref="N45:Q45"/>
    <mergeCell ref="R47:S48"/>
    <mergeCell ref="T47:T48"/>
    <mergeCell ref="U47:U48"/>
    <mergeCell ref="R49:R50"/>
    <mergeCell ref="S49:S50"/>
    <mergeCell ref="O126:O127"/>
    <mergeCell ref="N123:N124"/>
    <mergeCell ref="R126:S127"/>
    <mergeCell ref="T126:T127"/>
    <mergeCell ref="R134:S135"/>
    <mergeCell ref="N133:O133"/>
    <mergeCell ref="U126:U127"/>
    <mergeCell ref="R121:R122"/>
    <mergeCell ref="R125:U125"/>
    <mergeCell ref="T123:U124"/>
    <mergeCell ref="S121:S122"/>
    <mergeCell ref="P121:P122"/>
    <mergeCell ref="S123:S124"/>
    <mergeCell ref="R128:U128"/>
    <mergeCell ref="Q121:Q123"/>
    <mergeCell ref="O121:O122"/>
    <mergeCell ref="N128:Q128"/>
    <mergeCell ref="S129:S130"/>
    <mergeCell ref="U134:U135"/>
    <mergeCell ref="U129:U130"/>
    <mergeCell ref="T134:T135"/>
    <mergeCell ref="T129:T130"/>
    <mergeCell ref="T121:T122"/>
    <mergeCell ref="U121:U122"/>
    <mergeCell ref="N131:N132"/>
    <mergeCell ref="L129:L130"/>
    <mergeCell ref="N129:N130"/>
    <mergeCell ref="Q131:Q132"/>
    <mergeCell ref="G134:G135"/>
    <mergeCell ref="I129:I130"/>
    <mergeCell ref="M134:M135"/>
    <mergeCell ref="L134:L135"/>
    <mergeCell ref="K134:K135"/>
    <mergeCell ref="H134:H135"/>
    <mergeCell ref="O131:O132"/>
    <mergeCell ref="P134:P135"/>
    <mergeCell ref="Q134:Q135"/>
    <mergeCell ref="O134:O135"/>
    <mergeCell ref="N134:N135"/>
    <mergeCell ref="H129:H130"/>
    <mergeCell ref="Q129:Q130"/>
    <mergeCell ref="O129:O130"/>
    <mergeCell ref="G131:G132"/>
    <mergeCell ref="H131:H132"/>
    <mergeCell ref="J129:J130"/>
    <mergeCell ref="K129:K130"/>
    <mergeCell ref="M129:M130"/>
    <mergeCell ref="K133:M133"/>
    <mergeCell ref="R123:R124"/>
    <mergeCell ref="Q126:Q127"/>
    <mergeCell ref="P125:P127"/>
    <mergeCell ref="R117:U117"/>
    <mergeCell ref="T118:U119"/>
    <mergeCell ref="B164:U164"/>
    <mergeCell ref="B162:E162"/>
    <mergeCell ref="F162:I162"/>
    <mergeCell ref="J162:M162"/>
    <mergeCell ref="N162:Q162"/>
    <mergeCell ref="R162:U162"/>
    <mergeCell ref="B154:E154"/>
    <mergeCell ref="F154:I154"/>
    <mergeCell ref="J154:M154"/>
    <mergeCell ref="N154:Q154"/>
    <mergeCell ref="J161:M161"/>
    <mergeCell ref="N161:Q161"/>
    <mergeCell ref="R158:U158"/>
    <mergeCell ref="R157:U157"/>
    <mergeCell ref="B159:E159"/>
    <mergeCell ref="B156:E156"/>
    <mergeCell ref="F128:I128"/>
    <mergeCell ref="B157:E157"/>
    <mergeCell ref="N160:Q160"/>
    <mergeCell ref="R159:U159"/>
    <mergeCell ref="N156:Q156"/>
    <mergeCell ref="J156:M156"/>
    <mergeCell ref="R156:U156"/>
    <mergeCell ref="F159:I159"/>
    <mergeCell ref="J159:M159"/>
    <mergeCell ref="B158:E158"/>
    <mergeCell ref="F156:I156"/>
    <mergeCell ref="J157:M157"/>
    <mergeCell ref="N157:Q157"/>
    <mergeCell ref="F157:I157"/>
    <mergeCell ref="R163:U163"/>
    <mergeCell ref="R161:U161"/>
    <mergeCell ref="R160:U160"/>
    <mergeCell ref="B163:E163"/>
    <mergeCell ref="F163:I163"/>
    <mergeCell ref="N163:Q163"/>
    <mergeCell ref="J163:M163"/>
    <mergeCell ref="B161:E161"/>
    <mergeCell ref="F161:I161"/>
    <mergeCell ref="J160:M160"/>
    <mergeCell ref="F160:I160"/>
    <mergeCell ref="B160:E160"/>
    <mergeCell ref="R153:U153"/>
    <mergeCell ref="R139:R140"/>
    <mergeCell ref="R131:R132"/>
    <mergeCell ref="S131:S132"/>
    <mergeCell ref="R133:U133"/>
    <mergeCell ref="R151:U151"/>
    <mergeCell ref="T131:U132"/>
    <mergeCell ref="F136:I136"/>
    <mergeCell ref="F131:F132"/>
    <mergeCell ref="R136:U136"/>
    <mergeCell ref="N152:Q152"/>
    <mergeCell ref="U142:U143"/>
    <mergeCell ref="N151:Q151"/>
    <mergeCell ref="N142:N143"/>
    <mergeCell ref="N141:Q141"/>
    <mergeCell ref="Q142:Q143"/>
    <mergeCell ref="N144:Q144"/>
    <mergeCell ref="G137:G138"/>
    <mergeCell ref="H137:H138"/>
    <mergeCell ref="I137:I138"/>
    <mergeCell ref="T142:T143"/>
    <mergeCell ref="L142:L143"/>
    <mergeCell ref="O142:O143"/>
    <mergeCell ref="P139:P140"/>
    <mergeCell ref="P142:P143"/>
    <mergeCell ref="R144:U144"/>
    <mergeCell ref="R141:U141"/>
    <mergeCell ref="R137:R138"/>
    <mergeCell ref="R142:R143"/>
    <mergeCell ref="S142:S143"/>
    <mergeCell ref="S139:S140"/>
    <mergeCell ref="T139:T140"/>
    <mergeCell ref="R96:U96"/>
    <mergeCell ref="T102:U103"/>
    <mergeCell ref="R104:U104"/>
    <mergeCell ref="T97:U97"/>
    <mergeCell ref="R101:U101"/>
    <mergeCell ref="N104:Q104"/>
    <mergeCell ref="N126:N127"/>
    <mergeCell ref="R105:S106"/>
    <mergeCell ref="T105:U106"/>
    <mergeCell ref="R107:S108"/>
    <mergeCell ref="T107:U108"/>
    <mergeCell ref="R120:U120"/>
    <mergeCell ref="R118:S119"/>
    <mergeCell ref="N107:O108"/>
    <mergeCell ref="R115:R116"/>
    <mergeCell ref="S115:S116"/>
    <mergeCell ref="T99:U100"/>
    <mergeCell ref="P102:Q103"/>
    <mergeCell ref="R102:S103"/>
    <mergeCell ref="R82:U82"/>
    <mergeCell ref="N83:Q83"/>
    <mergeCell ref="R83:U83"/>
    <mergeCell ref="N84:O85"/>
    <mergeCell ref="T98:U98"/>
    <mergeCell ref="P97:Q98"/>
    <mergeCell ref="R97:S98"/>
    <mergeCell ref="N97:O98"/>
    <mergeCell ref="R99:S99"/>
    <mergeCell ref="N102:O103"/>
    <mergeCell ref="P94:Q95"/>
    <mergeCell ref="N96:Q96"/>
    <mergeCell ref="R95:S95"/>
    <mergeCell ref="T95:U95"/>
    <mergeCell ref="N86:Q86"/>
    <mergeCell ref="R86:U86"/>
    <mergeCell ref="R89:S90"/>
    <mergeCell ref="N101:Q101"/>
    <mergeCell ref="N82:Q82"/>
    <mergeCell ref="J54:M54"/>
    <mergeCell ref="B56:E56"/>
    <mergeCell ref="N159:Q159"/>
    <mergeCell ref="D76:E77"/>
    <mergeCell ref="F76:G77"/>
    <mergeCell ref="B75:E75"/>
    <mergeCell ref="J73:M73"/>
    <mergeCell ref="N73:O74"/>
    <mergeCell ref="F73:I73"/>
    <mergeCell ref="J78:M78"/>
    <mergeCell ref="F86:I86"/>
    <mergeCell ref="J86:M86"/>
    <mergeCell ref="J89:M89"/>
    <mergeCell ref="P110:Q111"/>
    <mergeCell ref="G126:G127"/>
    <mergeCell ref="F125:I125"/>
    <mergeCell ref="P117:Q117"/>
    <mergeCell ref="P115:P116"/>
    <mergeCell ref="P129:P130"/>
    <mergeCell ref="F109:I109"/>
    <mergeCell ref="B115:B116"/>
    <mergeCell ref="C115:C116"/>
    <mergeCell ref="N99:O100"/>
    <mergeCell ref="P99:Q100"/>
    <mergeCell ref="B36:C37"/>
    <mergeCell ref="D36:E37"/>
    <mergeCell ref="F36:G37"/>
    <mergeCell ref="D60:E60"/>
    <mergeCell ref="J59:M59"/>
    <mergeCell ref="J56:M58"/>
    <mergeCell ref="J60:M60"/>
    <mergeCell ref="B55:E55"/>
    <mergeCell ref="F55:I55"/>
    <mergeCell ref="B58:E58"/>
    <mergeCell ref="B40:E40"/>
    <mergeCell ref="J40:M40"/>
    <mergeCell ref="J41:M41"/>
    <mergeCell ref="J42:M42"/>
    <mergeCell ref="J44:K45"/>
    <mergeCell ref="L44:M45"/>
    <mergeCell ref="B39:E39"/>
    <mergeCell ref="B41:E41"/>
    <mergeCell ref="B51:E51"/>
    <mergeCell ref="F51:I51"/>
    <mergeCell ref="F58:I58"/>
    <mergeCell ref="F59:I59"/>
    <mergeCell ref="B60:C61"/>
    <mergeCell ref="H60:I61"/>
    <mergeCell ref="B65:E65"/>
    <mergeCell ref="F65:I65"/>
    <mergeCell ref="F64:I64"/>
    <mergeCell ref="F66:I66"/>
    <mergeCell ref="B59:E59"/>
    <mergeCell ref="B52:C53"/>
    <mergeCell ref="F49:I49"/>
    <mergeCell ref="B50:E50"/>
    <mergeCell ref="F50:I50"/>
    <mergeCell ref="D52:E53"/>
    <mergeCell ref="F52:G53"/>
    <mergeCell ref="B57:E57"/>
    <mergeCell ref="F57:I57"/>
    <mergeCell ref="F54:I54"/>
    <mergeCell ref="F63:I63"/>
    <mergeCell ref="N43:Q43"/>
    <mergeCell ref="J47:M47"/>
    <mergeCell ref="J51:M51"/>
    <mergeCell ref="J52:K53"/>
    <mergeCell ref="B38:E38"/>
    <mergeCell ref="J39:M39"/>
    <mergeCell ref="B47:E47"/>
    <mergeCell ref="F47:I47"/>
    <mergeCell ref="B48:E48"/>
    <mergeCell ref="F48:I48"/>
    <mergeCell ref="L52:M53"/>
    <mergeCell ref="N39:O40"/>
    <mergeCell ref="P73:Q74"/>
    <mergeCell ref="N88:Q88"/>
    <mergeCell ref="J97:M98"/>
    <mergeCell ref="J88:M88"/>
    <mergeCell ref="N105:O106"/>
    <mergeCell ref="P105:Q106"/>
    <mergeCell ref="D44:E45"/>
    <mergeCell ref="N60:Q60"/>
    <mergeCell ref="N62:Q62"/>
    <mergeCell ref="N59:Q59"/>
    <mergeCell ref="J55:M55"/>
    <mergeCell ref="N55:O56"/>
    <mergeCell ref="P55:Q56"/>
    <mergeCell ref="J50:M50"/>
    <mergeCell ref="J46:M46"/>
    <mergeCell ref="B54:E54"/>
    <mergeCell ref="F60:G60"/>
    <mergeCell ref="H52:I53"/>
    <mergeCell ref="B49:E49"/>
    <mergeCell ref="F56:I56"/>
    <mergeCell ref="N47:O48"/>
    <mergeCell ref="N54:Q54"/>
    <mergeCell ref="N49:O50"/>
    <mergeCell ref="J48:M48"/>
    <mergeCell ref="O123:O124"/>
    <mergeCell ref="B79:E79"/>
    <mergeCell ref="J74:M74"/>
    <mergeCell ref="J72:M72"/>
    <mergeCell ref="F75:I75"/>
    <mergeCell ref="F68:G69"/>
    <mergeCell ref="J71:M71"/>
    <mergeCell ref="B66:E66"/>
    <mergeCell ref="B81:E81"/>
    <mergeCell ref="N66:O66"/>
    <mergeCell ref="N121:N122"/>
    <mergeCell ref="D68:E69"/>
    <mergeCell ref="G121:G122"/>
    <mergeCell ref="H121:H122"/>
    <mergeCell ref="I121:I122"/>
    <mergeCell ref="F74:I74"/>
    <mergeCell ref="B83:E83"/>
    <mergeCell ref="D84:E85"/>
    <mergeCell ref="B93:E93"/>
    <mergeCell ref="F93:I93"/>
    <mergeCell ref="B68:C69"/>
    <mergeCell ref="B72:E73"/>
    <mergeCell ref="B74:E74"/>
    <mergeCell ref="J75:M75"/>
    <mergeCell ref="N153:Q153"/>
    <mergeCell ref="Q139:Q140"/>
    <mergeCell ref="J152:M152"/>
    <mergeCell ref="J137:J138"/>
    <mergeCell ref="K137:K138"/>
    <mergeCell ref="F158:I158"/>
    <mergeCell ref="J158:M158"/>
    <mergeCell ref="N158:Q158"/>
    <mergeCell ref="B110:C111"/>
    <mergeCell ref="N120:Q120"/>
    <mergeCell ref="Q115:Q116"/>
    <mergeCell ref="N136:Q136"/>
    <mergeCell ref="F139:F140"/>
    <mergeCell ref="B134:B135"/>
    <mergeCell ref="H139:H140"/>
    <mergeCell ref="B149:E149"/>
    <mergeCell ref="B150:E150"/>
    <mergeCell ref="K139:K140"/>
    <mergeCell ref="M139:M140"/>
    <mergeCell ref="J141:M141"/>
    <mergeCell ref="E139:E140"/>
    <mergeCell ref="C139:C140"/>
    <mergeCell ref="I139:I140"/>
    <mergeCell ref="J139:J140"/>
    <mergeCell ref="B131:B132"/>
    <mergeCell ref="B129:B130"/>
    <mergeCell ref="B128:E128"/>
    <mergeCell ref="H118:H119"/>
    <mergeCell ref="I118:I119"/>
    <mergeCell ref="E131:E132"/>
    <mergeCell ref="F105:I107"/>
    <mergeCell ref="J118:M119"/>
    <mergeCell ref="D113:D114"/>
    <mergeCell ref="E113:E114"/>
    <mergeCell ref="B105:E106"/>
    <mergeCell ref="L131:L132"/>
    <mergeCell ref="F126:F127"/>
    <mergeCell ref="J124:M124"/>
    <mergeCell ref="J120:M120"/>
    <mergeCell ref="H123:H124"/>
    <mergeCell ref="I123:I124"/>
    <mergeCell ref="F123:F124"/>
    <mergeCell ref="L113:L114"/>
    <mergeCell ref="F110:G111"/>
    <mergeCell ref="H110:I111"/>
    <mergeCell ref="H126:H127"/>
    <mergeCell ref="K113:K114"/>
    <mergeCell ref="J113:J114"/>
    <mergeCell ref="F35:I35"/>
    <mergeCell ref="J35:M35"/>
    <mergeCell ref="N41:O42"/>
    <mergeCell ref="P41:Q42"/>
    <mergeCell ref="F38:I38"/>
    <mergeCell ref="J38:M38"/>
    <mergeCell ref="F42:I42"/>
    <mergeCell ref="T39:U40"/>
    <mergeCell ref="N38:Q38"/>
    <mergeCell ref="R39:S40"/>
    <mergeCell ref="J36:K37"/>
    <mergeCell ref="R35:U35"/>
    <mergeCell ref="H36:I37"/>
    <mergeCell ref="R41:S42"/>
    <mergeCell ref="N36:O37"/>
    <mergeCell ref="B27:E27"/>
    <mergeCell ref="F21:I21"/>
    <mergeCell ref="M17:M18"/>
    <mergeCell ref="S28:S29"/>
    <mergeCell ref="B34:E34"/>
    <mergeCell ref="J27:M27"/>
    <mergeCell ref="J26:M26"/>
    <mergeCell ref="N26:Q26"/>
    <mergeCell ref="R23:S24"/>
    <mergeCell ref="F23:I23"/>
    <mergeCell ref="N25:Q25"/>
    <mergeCell ref="R25:S26"/>
    <mergeCell ref="J23:M23"/>
    <mergeCell ref="F25:I25"/>
    <mergeCell ref="F24:I24"/>
    <mergeCell ref="N23:Q23"/>
    <mergeCell ref="N27:Q27"/>
    <mergeCell ref="R27:U27"/>
    <mergeCell ref="F27:I27"/>
    <mergeCell ref="N34:Q34"/>
    <mergeCell ref="T33:U34"/>
    <mergeCell ref="U28:U29"/>
    <mergeCell ref="O28:O29"/>
    <mergeCell ref="P28:P29"/>
    <mergeCell ref="Q28:Q29"/>
    <mergeCell ref="L36:M37"/>
    <mergeCell ref="R28:R29"/>
    <mergeCell ref="B33:E33"/>
    <mergeCell ref="F33:I33"/>
    <mergeCell ref="F34:I34"/>
    <mergeCell ref="B35:E35"/>
    <mergeCell ref="N31:O32"/>
    <mergeCell ref="J31:M31"/>
    <mergeCell ref="B31:E31"/>
    <mergeCell ref="F31:I31"/>
    <mergeCell ref="B32:E32"/>
    <mergeCell ref="F32:I32"/>
    <mergeCell ref="P31:Q32"/>
    <mergeCell ref="N30:Q30"/>
    <mergeCell ref="R30:U30"/>
    <mergeCell ref="B28:B29"/>
    <mergeCell ref="C28:C29"/>
    <mergeCell ref="T31:T32"/>
    <mergeCell ref="U31:U32"/>
    <mergeCell ref="T28:T29"/>
    <mergeCell ref="R33:R34"/>
    <mergeCell ref="S33:S34"/>
    <mergeCell ref="R36:U36"/>
    <mergeCell ref="J2:Q2"/>
    <mergeCell ref="R2:R4"/>
    <mergeCell ref="J3:O3"/>
    <mergeCell ref="P3:Q3"/>
    <mergeCell ref="B10:E10"/>
    <mergeCell ref="C12:G12"/>
    <mergeCell ref="L12:O12"/>
    <mergeCell ref="F2:I2"/>
    <mergeCell ref="F3:I3"/>
    <mergeCell ref="A4:E4"/>
    <mergeCell ref="A5:E5"/>
    <mergeCell ref="A6:E6"/>
    <mergeCell ref="A7:E7"/>
    <mergeCell ref="A8:E8"/>
    <mergeCell ref="A9:E9"/>
    <mergeCell ref="L11:Q11"/>
    <mergeCell ref="H12:I12"/>
    <mergeCell ref="A13:A14"/>
    <mergeCell ref="B13:B14"/>
    <mergeCell ref="C13:G13"/>
    <mergeCell ref="H13:I13"/>
    <mergeCell ref="J25:M25"/>
    <mergeCell ref="H14:I14"/>
    <mergeCell ref="J21:M21"/>
    <mergeCell ref="N21:Q21"/>
    <mergeCell ref="R21:U21"/>
    <mergeCell ref="B21:E21"/>
    <mergeCell ref="N15:O16"/>
    <mergeCell ref="P15:U16"/>
    <mergeCell ref="P17:U18"/>
    <mergeCell ref="L17:L18"/>
    <mergeCell ref="N17:N18"/>
    <mergeCell ref="A15:A16"/>
    <mergeCell ref="R22:U22"/>
    <mergeCell ref="B23:E23"/>
    <mergeCell ref="B24:E24"/>
    <mergeCell ref="B25:E25"/>
    <mergeCell ref="B22:E22"/>
    <mergeCell ref="F22:I22"/>
    <mergeCell ref="J22:M22"/>
    <mergeCell ref="O17:O18"/>
    <mergeCell ref="T115:U116"/>
    <mergeCell ref="R109:U109"/>
    <mergeCell ref="J107:M107"/>
    <mergeCell ref="J108:M108"/>
    <mergeCell ref="J110:K111"/>
    <mergeCell ref="L110:M111"/>
    <mergeCell ref="F115:F116"/>
    <mergeCell ref="G115:G116"/>
    <mergeCell ref="H115:H116"/>
    <mergeCell ref="N110:O111"/>
    <mergeCell ref="O116:O119"/>
    <mergeCell ref="Q113:Q114"/>
    <mergeCell ref="H113:H114"/>
    <mergeCell ref="I113:I114"/>
    <mergeCell ref="I115:I116"/>
    <mergeCell ref="M115:M116"/>
    <mergeCell ref="K115:K116"/>
    <mergeCell ref="L115:L116"/>
    <mergeCell ref="P107:Q108"/>
    <mergeCell ref="M113:M114"/>
    <mergeCell ref="N118:N119"/>
    <mergeCell ref="N109:Q109"/>
    <mergeCell ref="N112:Q112"/>
    <mergeCell ref="R110:U110"/>
    <mergeCell ref="L13:O13"/>
    <mergeCell ref="L14:O14"/>
    <mergeCell ref="B30:E30"/>
    <mergeCell ref="F30:I30"/>
    <mergeCell ref="L15:M16"/>
    <mergeCell ref="N22:Q22"/>
    <mergeCell ref="J30:M30"/>
    <mergeCell ref="B15:B16"/>
    <mergeCell ref="C15:G16"/>
    <mergeCell ref="H15:I16"/>
    <mergeCell ref="D28:D29"/>
    <mergeCell ref="E28:E29"/>
    <mergeCell ref="F28:F29"/>
    <mergeCell ref="G28:G29"/>
    <mergeCell ref="H28:H29"/>
    <mergeCell ref="I28:I29"/>
    <mergeCell ref="J28:J29"/>
    <mergeCell ref="K28:K29"/>
    <mergeCell ref="L28:L29"/>
    <mergeCell ref="M28:M29"/>
    <mergeCell ref="N28:N29"/>
    <mergeCell ref="C14:G14"/>
    <mergeCell ref="B26:E26"/>
    <mergeCell ref="F26:I26"/>
    <mergeCell ref="T25:U26"/>
    <mergeCell ref="J24:M24"/>
    <mergeCell ref="R38:U38"/>
    <mergeCell ref="N24:Q24"/>
    <mergeCell ref="T23:U24"/>
    <mergeCell ref="T41:U42"/>
    <mergeCell ref="J91:M91"/>
    <mergeCell ref="N91:O92"/>
    <mergeCell ref="P91:Q92"/>
    <mergeCell ref="R91:S92"/>
    <mergeCell ref="T68:U69"/>
    <mergeCell ref="R63:S64"/>
    <mergeCell ref="T65:U66"/>
    <mergeCell ref="P84:Q85"/>
    <mergeCell ref="R84:U84"/>
    <mergeCell ref="R52:S53"/>
    <mergeCell ref="T52:U53"/>
    <mergeCell ref="P49:Q50"/>
    <mergeCell ref="J61:K61"/>
    <mergeCell ref="L61:M61"/>
    <mergeCell ref="N53:Q53"/>
    <mergeCell ref="R31:S32"/>
    <mergeCell ref="J32:M32"/>
    <mergeCell ref="J92:M92"/>
    <mergeCell ref="B67:E67"/>
    <mergeCell ref="F67:I67"/>
    <mergeCell ref="B71:E71"/>
    <mergeCell ref="J33:M33"/>
    <mergeCell ref="J34:M34"/>
    <mergeCell ref="N33:Q33"/>
    <mergeCell ref="N35:Q35"/>
    <mergeCell ref="P36:Q37"/>
    <mergeCell ref="P39:Q40"/>
    <mergeCell ref="B43:E43"/>
    <mergeCell ref="B42:E42"/>
    <mergeCell ref="J67:M67"/>
    <mergeCell ref="H68:I69"/>
    <mergeCell ref="J68:K69"/>
    <mergeCell ref="L68:M69"/>
    <mergeCell ref="N68:O69"/>
    <mergeCell ref="P68:Q69"/>
    <mergeCell ref="P71:Q72"/>
    <mergeCell ref="B46:E46"/>
    <mergeCell ref="F46:I46"/>
    <mergeCell ref="N46:Q46"/>
    <mergeCell ref="N63:O64"/>
    <mergeCell ref="B44:C45"/>
    <mergeCell ref="P47:Q48"/>
    <mergeCell ref="L102:M103"/>
    <mergeCell ref="J101:M101"/>
    <mergeCell ref="F99:G99"/>
    <mergeCell ref="L99:M99"/>
    <mergeCell ref="B102:C103"/>
    <mergeCell ref="D102:E103"/>
    <mergeCell ref="J105:M105"/>
    <mergeCell ref="J106:M106"/>
    <mergeCell ref="F102:G103"/>
    <mergeCell ref="J104:M104"/>
    <mergeCell ref="F100:I100"/>
    <mergeCell ref="J100:M100"/>
    <mergeCell ref="F104:I104"/>
    <mergeCell ref="M137:M138"/>
    <mergeCell ref="J136:M136"/>
    <mergeCell ref="C134:C135"/>
    <mergeCell ref="I134:I135"/>
    <mergeCell ref="J134:J135"/>
    <mergeCell ref="E134:E135"/>
    <mergeCell ref="D134:D135"/>
    <mergeCell ref="B107:E107"/>
    <mergeCell ref="B108:E108"/>
    <mergeCell ref="B136:E136"/>
    <mergeCell ref="B125:E125"/>
    <mergeCell ref="B121:B122"/>
    <mergeCell ref="C121:C122"/>
    <mergeCell ref="D121:D122"/>
    <mergeCell ref="E121:E122"/>
    <mergeCell ref="B123:B124"/>
    <mergeCell ref="C123:C124"/>
    <mergeCell ref="D133:E133"/>
    <mergeCell ref="E126:E127"/>
    <mergeCell ref="D126:D127"/>
    <mergeCell ref="C126:C127"/>
    <mergeCell ref="B126:B127"/>
    <mergeCell ref="G123:G124"/>
    <mergeCell ref="J128:M128"/>
    <mergeCell ref="B86:E86"/>
    <mergeCell ref="B87:U87"/>
    <mergeCell ref="B153:E153"/>
    <mergeCell ref="F153:I153"/>
    <mergeCell ref="J153:M153"/>
    <mergeCell ref="J145:M150"/>
    <mergeCell ref="F152:I152"/>
    <mergeCell ref="F142:G143"/>
    <mergeCell ref="B141:E141"/>
    <mergeCell ref="F141:I141"/>
    <mergeCell ref="H142:H143"/>
    <mergeCell ref="B151:E151"/>
    <mergeCell ref="F151:I151"/>
    <mergeCell ref="J144:M144"/>
    <mergeCell ref="B144:E144"/>
    <mergeCell ref="F144:I144"/>
    <mergeCell ref="C142:C143"/>
    <mergeCell ref="B142:B143"/>
    <mergeCell ref="B104:E104"/>
    <mergeCell ref="P123:P124"/>
    <mergeCell ref="R129:R130"/>
    <mergeCell ref="M131:M132"/>
    <mergeCell ref="F134:F135"/>
    <mergeCell ref="B137:B139"/>
    <mergeCell ref="B82:E82"/>
    <mergeCell ref="B101:E101"/>
    <mergeCell ref="F101:I101"/>
    <mergeCell ref="B90:E90"/>
    <mergeCell ref="F90:I90"/>
    <mergeCell ref="B96:E96"/>
    <mergeCell ref="F121:F122"/>
    <mergeCell ref="D123:D124"/>
    <mergeCell ref="E123:E124"/>
    <mergeCell ref="B113:B114"/>
    <mergeCell ref="C113:C114"/>
    <mergeCell ref="E115:E116"/>
    <mergeCell ref="B89:E89"/>
    <mergeCell ref="F89:I89"/>
    <mergeCell ref="F88:I88"/>
    <mergeCell ref="B88:E88"/>
    <mergeCell ref="B92:E92"/>
    <mergeCell ref="F92:I92"/>
    <mergeCell ref="B91:E91"/>
    <mergeCell ref="H99:I99"/>
    <mergeCell ref="F98:I98"/>
    <mergeCell ref="F96:I96"/>
    <mergeCell ref="F97:I97"/>
    <mergeCell ref="D110:E111"/>
    <mergeCell ref="F1:V1"/>
    <mergeCell ref="A20:U20"/>
    <mergeCell ref="J99:K99"/>
    <mergeCell ref="B99:E99"/>
    <mergeCell ref="B100:E100"/>
    <mergeCell ref="J65:M65"/>
    <mergeCell ref="N44:Q44"/>
    <mergeCell ref="B64:E64"/>
    <mergeCell ref="P63:Q63"/>
    <mergeCell ref="P64:Q64"/>
    <mergeCell ref="N65:O65"/>
    <mergeCell ref="B63:E63"/>
    <mergeCell ref="J64:M64"/>
    <mergeCell ref="B62:E62"/>
    <mergeCell ref="F62:I62"/>
    <mergeCell ref="J62:M62"/>
    <mergeCell ref="J63:M63"/>
    <mergeCell ref="D61:E61"/>
    <mergeCell ref="J49:M49"/>
    <mergeCell ref="T73:U74"/>
    <mergeCell ref="T77:U77"/>
    <mergeCell ref="R75:U75"/>
    <mergeCell ref="F61:G61"/>
    <mergeCell ref="N79:Q79"/>
    <mergeCell ref="M142:M143"/>
    <mergeCell ref="J151:M151"/>
    <mergeCell ref="J90:M90"/>
    <mergeCell ref="P89:Q90"/>
    <mergeCell ref="R88:U88"/>
    <mergeCell ref="R94:S94"/>
    <mergeCell ref="T91:U92"/>
    <mergeCell ref="T94:U94"/>
    <mergeCell ref="C129:C130"/>
    <mergeCell ref="D129:D130"/>
    <mergeCell ref="C131:C132"/>
    <mergeCell ref="I131:I132"/>
    <mergeCell ref="J131:J132"/>
    <mergeCell ref="P131:P132"/>
    <mergeCell ref="E129:E130"/>
    <mergeCell ref="F129:F130"/>
    <mergeCell ref="G129:G130"/>
    <mergeCell ref="D131:D132"/>
    <mergeCell ref="F91:I91"/>
    <mergeCell ref="C137:C138"/>
    <mergeCell ref="D137:D138"/>
    <mergeCell ref="E137:E138"/>
    <mergeCell ref="F137:F138"/>
    <mergeCell ref="L137:L139"/>
    <mergeCell ref="B145:E148"/>
    <mergeCell ref="R154:U154"/>
    <mergeCell ref="F133:H133"/>
    <mergeCell ref="K131:K132"/>
    <mergeCell ref="B155:U155"/>
    <mergeCell ref="D139:D140"/>
    <mergeCell ref="G139:G140"/>
    <mergeCell ref="R152:U152"/>
    <mergeCell ref="B152:E152"/>
    <mergeCell ref="N137:N138"/>
    <mergeCell ref="O137:O139"/>
    <mergeCell ref="P137:P138"/>
    <mergeCell ref="Q137:Q138"/>
    <mergeCell ref="S137:S138"/>
    <mergeCell ref="T137:T138"/>
    <mergeCell ref="U137:U139"/>
    <mergeCell ref="N139:N140"/>
    <mergeCell ref="R145:U150"/>
    <mergeCell ref="F145:I150"/>
    <mergeCell ref="N145:Q150"/>
    <mergeCell ref="I142:I143"/>
    <mergeCell ref="J142:J143"/>
    <mergeCell ref="K142:K143"/>
    <mergeCell ref="D142:E143"/>
  </mergeCells>
  <phoneticPr fontId="3" type="noConversion"/>
  <pageMargins left="0.39370078740157483" right="0.39370078740157483" top="0.47244094488188981" bottom="0.47244094488188981" header="0.31496062992125984" footer="0.31496062992125984"/>
  <pageSetup paperSize="9" scale="37" fitToHeight="0" orientation="landscape" r:id="rId1"/>
  <rowBreaks count="5" manualBreakCount="5">
    <brk id="37" max="16383" man="1"/>
    <brk id="69" max="16383" man="1"/>
    <brk id="95" max="16383" man="1"/>
    <brk id="127" max="16383" man="1"/>
    <brk id="150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839bc69-bce2-4263-837c-cccef76c84ef">
      <Terms xmlns="http://schemas.microsoft.com/office/infopath/2007/PartnerControls"/>
    </lcf76f155ced4ddcb4097134ff3c332f>
    <TaxCatchAll xmlns="638dba85-9f3f-4608-9173-bb11eb6bfbb6" xsi:nil="true"/>
    <Encurso xmlns="8839bc69-bce2-4263-837c-cccef76c8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F50885E0C2984480FD1B6903680A99" ma:contentTypeVersion="9" ma:contentTypeDescription="Create a new document." ma:contentTypeScope="" ma:versionID="066deb215706d9e4d95c93aa6a317e9d">
  <xsd:schema xmlns:xsd="http://www.w3.org/2001/XMLSchema" xmlns:xs="http://www.w3.org/2001/XMLSchema" xmlns:p="http://schemas.microsoft.com/office/2006/metadata/properties" xmlns:ns2="8839bc69-bce2-4263-837c-cccef76c84ef" xmlns:ns3="638dba85-9f3f-4608-9173-bb11eb6bfbb6" targetNamespace="http://schemas.microsoft.com/office/2006/metadata/properties" ma:root="true" ma:fieldsID="60d30a1a103efbcdff7001aae77618cb" ns2:_="" ns3:_="">
    <xsd:import namespace="8839bc69-bce2-4263-837c-cccef76c84ef"/>
    <xsd:import namespace="638dba85-9f3f-4608-9173-bb11eb6bfb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Encurso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39bc69-bce2-4263-837c-cccef76c84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ncurso" ma:index="10" nillable="true" ma:displayName="En curso" ma:format="Dropdown" ma:internalName="Encurso">
      <xsd:simpleType>
        <xsd:union memberTypes="dms:Text">
          <xsd:simpleType>
            <xsd:restriction base="dms:Choice">
              <xsd:enumeration value="Opción 1"/>
              <xsd:enumeration value="Opción 2"/>
              <xsd:enumeration value="Opción 3"/>
            </xsd:restriction>
          </xsd:simpleType>
        </xsd:union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ad6c1e92-4337-4c7f-8eed-dfb05bbec2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8dba85-9f3f-4608-9173-bb11eb6bfbb6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cec3fdf9-ee2b-46b9-8e7b-cc31a401e041}" ma:internalName="TaxCatchAll" ma:showField="CatchAllData" ma:web="638dba85-9f3f-4608-9173-bb11eb6bfb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2B5954-6802-4990-826A-7F8F960A1FB8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638dba85-9f3f-4608-9173-bb11eb6bfbb6"/>
    <ds:schemaRef ds:uri="8839bc69-bce2-4263-837c-cccef76c84ef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91ECB0C-8EAF-46C0-8A51-797821CB73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39bc69-bce2-4263-837c-cccef76c84ef"/>
    <ds:schemaRef ds:uri="638dba85-9f3f-4608-9173-bb11eb6bfb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4E62D2-DABF-4954-99B5-68DB96ED8F5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3G 1º Semestre_2022-23</vt:lpstr>
      <vt:lpstr>3G 2º Semestre_2022-23</vt:lpstr>
      <vt:lpstr>'3G 2º Semestre_2022-23'!Print_Area</vt:lpstr>
      <vt:lpstr>'3G 2º Semestre_2022-23'!Print_Titles</vt:lpstr>
      <vt:lpstr>'3G 1º Semestre_2022-23'!Títulos_a_imprimir</vt:lpstr>
      <vt:lpstr>'3G 2º Semestre_2022-23'!Títulos_a_imprimir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2023-09-15T16:56:44Z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0x0101008EF50885E0C2984480FD1B6903680A99</vt:lpwstr>
  </property>
  <property fmtid="{D5CDD505-2E9C-101B-9397-08002B2CF9AE}" pid="3" name="MediaServiceImageTags">
    <vt:lpwstr/>
  </property>
</Properties>
</file>